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1020" windowWidth="20730" windowHeight="6675" firstSheet="13" activeTab="17"/>
  </bookViews>
  <sheets>
    <sheet name="Содержание" sheetId="1" r:id="rId1"/>
    <sheet name="ГЧ Docke" sheetId="2" r:id="rId2"/>
    <sheet name="ГЧ Shinglas" sheetId="3" r:id="rId3"/>
    <sheet name="Мет.черепица" sheetId="4" r:id="rId4"/>
    <sheet name="OSB,пленки" sheetId="21" r:id="rId5"/>
    <sheet name="ВС Docke " sheetId="5" r:id="rId6"/>
    <sheet name="ВС ТН" sheetId="6" r:id="rId7"/>
    <sheet name="рубероид, мастики" sheetId="8" r:id="rId8"/>
    <sheet name="Теплоизоляция" sheetId="9" r:id="rId9"/>
    <sheet name="Сайдинг Docke" sheetId="10" r:id="rId10"/>
    <sheet name="Сайдинг Ю-пласт" sheetId="11" r:id="rId11"/>
    <sheet name="Вокс" sheetId="12" r:id="rId12"/>
    <sheet name="ФП Docke" sheetId="13" r:id="rId13"/>
    <sheet name="Пены, Сенеж" sheetId="15" r:id="rId14"/>
    <sheet name="Окна, лестницы" sheetId="16" r:id="rId15"/>
    <sheet name="Аэраторы" sheetId="17" r:id="rId16"/>
    <sheet name="Доборные элементы кровли" sheetId="18" r:id="rId17"/>
    <sheet name="Заборы, ограждения" sheetId="19" r:id="rId18"/>
    <sheet name="Лист1" sheetId="20" r:id="rId19"/>
  </sheets>
  <calcPr calcId="145621"/>
</workbook>
</file>

<file path=xl/calcChain.xml><?xml version="1.0" encoding="utf-8"?>
<calcChain xmlns="http://schemas.openxmlformats.org/spreadsheetml/2006/main">
  <c r="K11" i="11" l="1"/>
  <c r="K20" i="11"/>
  <c r="K18" i="11"/>
  <c r="K17" i="11"/>
  <c r="K15" i="11"/>
  <c r="K14" i="11"/>
  <c r="I17" i="11" l="1"/>
  <c r="I15" i="11"/>
  <c r="I11" i="11"/>
  <c r="I18" i="11"/>
  <c r="I48" i="11" l="1"/>
  <c r="I47" i="11"/>
  <c r="I46" i="11"/>
  <c r="I44" i="11"/>
  <c r="I43" i="11"/>
  <c r="I39" i="11"/>
  <c r="I38" i="11"/>
  <c r="I37" i="11"/>
  <c r="K23" i="11"/>
  <c r="I23" i="11" s="1"/>
  <c r="K22" i="11"/>
  <c r="I22" i="11" s="1"/>
  <c r="K21" i="11"/>
  <c r="I21" i="11" s="1"/>
  <c r="I20" i="11"/>
  <c r="K19" i="11"/>
  <c r="H19" i="11" s="1"/>
  <c r="I19" i="11"/>
  <c r="K16" i="11"/>
  <c r="I16" i="11"/>
  <c r="K13" i="11"/>
  <c r="I13" i="11" s="1"/>
  <c r="K12" i="11"/>
  <c r="I12" i="11" s="1"/>
  <c r="H10" i="11"/>
  <c r="I10" i="11"/>
  <c r="H14" i="11" l="1"/>
  <c r="I14" i="11"/>
  <c r="H13" i="11"/>
  <c r="H21" i="11"/>
  <c r="H23" i="11"/>
  <c r="H12" i="11"/>
  <c r="H22" i="11"/>
</calcChain>
</file>

<file path=xl/sharedStrings.xml><?xml version="1.0" encoding="utf-8"?>
<sst xmlns="http://schemas.openxmlformats.org/spreadsheetml/2006/main" count="1722" uniqueCount="875">
  <si>
    <t>Гибка черепица Docke</t>
  </si>
  <si>
    <t>Гибка черепица Shinglas</t>
  </si>
  <si>
    <t>Металлочерепица</t>
  </si>
  <si>
    <t>Водосточная система Технониколь</t>
  </si>
  <si>
    <t>Рулонные материалы, рубероид, мастики</t>
  </si>
  <si>
    <t>Теплоизоляция</t>
  </si>
  <si>
    <t>Виниловый сайдинг  Docke</t>
  </si>
  <si>
    <t>Виниловый сайдинг Ю-пласт</t>
  </si>
  <si>
    <t>OSB плиты, пленки</t>
  </si>
  <si>
    <t>Монтажные пены, герметики, Сенеж</t>
  </si>
  <si>
    <t>Фасадные (цокольные панели)  Docke</t>
  </si>
  <si>
    <t>Окна мансардные, лестницы чердачные</t>
  </si>
  <si>
    <t xml:space="preserve">Аэраторы </t>
  </si>
  <si>
    <t xml:space="preserve">Водосточные системы Docke </t>
  </si>
  <si>
    <t>Заборы, ограждения</t>
  </si>
  <si>
    <t>ООО «НД-Прайм»</t>
  </si>
  <si>
    <t>ГИБКАЯ ЧЕРЕПИЦА DÖCKE PIE серия GOLD</t>
  </si>
  <si>
    <t>Наименование</t>
  </si>
  <si>
    <t>Цвета</t>
  </si>
  <si>
    <t>Кол-во в упаковке</t>
  </si>
  <si>
    <t>Цена м2, руб с НДС</t>
  </si>
  <si>
    <t>Цена упак, руб c НДС</t>
  </si>
  <si>
    <t>Наличие</t>
  </si>
  <si>
    <t>Примечание</t>
  </si>
  <si>
    <t>Черепица гибкая DÖCKE PIE GOLD SBS класс БИЗНЕС (Температура гибкости на брусе   ̶  15°С)</t>
  </si>
  <si>
    <t xml:space="preserve">Черепица гибкая DÖCKE PIE GOLD
КЕЛЬН </t>
  </si>
  <si>
    <t>Имбирь, Корица, Мята, Шафран</t>
  </si>
  <si>
    <t>3 м2</t>
  </si>
  <si>
    <t>Склад</t>
  </si>
  <si>
    <t>Германская коллекция</t>
  </si>
  <si>
    <t>Чернослив</t>
  </si>
  <si>
    <t>Черепица гибкая DÖCKE PIE GOLD 
ШЕФФИЛД</t>
  </si>
  <si>
    <t>Бисквит, Кофе, Клубника, Миндаль, Розмарин</t>
  </si>
  <si>
    <t>Английская коллекция</t>
  </si>
  <si>
    <t>Черепица гибкая DÖCKE PIE GOLD 
НИЦЦА</t>
  </si>
  <si>
    <t>Фундук, Каштан, Барбарис, Щербет</t>
  </si>
  <si>
    <t>2,9 м2</t>
  </si>
  <si>
    <t>Заказ</t>
  </si>
  <si>
    <t>Французская коллекция</t>
  </si>
  <si>
    <t>Черепица гибкая DÖCKE PIE GOLD 
ГРАНАДА</t>
  </si>
  <si>
    <t>Какао, Кофе, Инжир, Кунжут, Анис</t>
  </si>
  <si>
    <t>Испанская коллекция</t>
  </si>
  <si>
    <t>Черепица гибкая DÖCKE PIE GOLD 
ГЕНУЯ</t>
  </si>
  <si>
    <t>Амаретто, Паприка, Трюфель, Канноли, Торроне</t>
  </si>
  <si>
    <t>Итальянская коллекция</t>
  </si>
  <si>
    <t>Черепица гибкая DÖCKE PIE GOLD ЖЕНЕВА</t>
  </si>
  <si>
    <t>Кофе, Чили, Арахис, Фладен, Изюм</t>
  </si>
  <si>
    <t>3,1 м2</t>
  </si>
  <si>
    <t>Швейцарская коллекция</t>
  </si>
  <si>
    <t>Черепица гибкая DÖCKE PIE GOLD
ЦЮРИХ</t>
  </si>
  <si>
    <t>Черепица гибкая DÖCKE PIE GOLD 
ЛЬЕЖ</t>
  </si>
  <si>
    <t>Грильяж, Ирис, Барбарис, Изюм</t>
  </si>
  <si>
    <t>Бельгийская коллекция</t>
  </si>
  <si>
    <t>Коньки/карнизы DÖCKE PIE GOLD (SBS)</t>
  </si>
  <si>
    <t>Черепица DÖCKE PIE GOLD 
Коньково-карнизная 11/22 пог.м</t>
  </si>
  <si>
    <t>все цвета черепицы</t>
  </si>
  <si>
    <t>22 шт</t>
  </si>
  <si>
    <t>Герметизация карнизов и коньков кровли и защита кровельного покрытия от влаги и ветра</t>
  </si>
  <si>
    <t>Черепица DÖCKE PIE GOLD 
коньково-карнизная 11/22 пог.м</t>
  </si>
  <si>
    <t>Ендовный и подкладочный ковры</t>
  </si>
  <si>
    <t>Ковер ендовный DÖCKE PIE GOLD</t>
  </si>
  <si>
    <t>Коричневый, Красный, Медный, Зеленый,  Графит</t>
  </si>
  <si>
    <t>10 м2</t>
  </si>
  <si>
    <t>Предотвращение протечек и защита ендов (внутренних перегибов кровли), которые испытывают дождевые и снеговые нагрузки</t>
  </si>
  <si>
    <t>Синий</t>
  </si>
  <si>
    <t>Ковер подкладочный D-Basis Standart 1х15</t>
  </si>
  <si>
    <t>Основа- Стеклохолст</t>
  </si>
  <si>
    <t>15 м2</t>
  </si>
  <si>
    <t>Усиление узлов кровли, защита от протечек карнизных свесов в местах примыканий кровельного материала к мансардным окнам, дымоходам и тп.</t>
  </si>
  <si>
    <t>Ковер подкладочный D-Basis Standart PLUS 1х15</t>
  </si>
  <si>
    <t>Основа- Стеклохолст + клеевая полоса</t>
  </si>
  <si>
    <t>Ковер подкладочный D-Basis Comfort Glass 1х15</t>
  </si>
  <si>
    <t>Основа- Стеклохолст + SBS модифицированный битум</t>
  </si>
  <si>
    <t>Ковер подкладочный D-Basis Comfort Glass 1х30</t>
  </si>
  <si>
    <t>30 м2</t>
  </si>
  <si>
    <t>Ковер подкладочный D-Basis Comfort 1х40</t>
  </si>
  <si>
    <t>Основа- SBS модифицированный битум + Полиэфир</t>
  </si>
  <si>
    <t>40 м2</t>
  </si>
  <si>
    <t>ГИБКАЯ ЧЕРЕПИЦА DÖCKE PIE серия SIMPLE</t>
  </si>
  <si>
    <t>Черепица гибкая DÖCKE PIE SIMPLE на основе оксидированного битума.</t>
  </si>
  <si>
    <t>Черепица гибкая DÖCKE коллекция "СОТА"</t>
  </si>
  <si>
    <t>Коричневый, красный, Зеленый, Серый</t>
  </si>
  <si>
    <t>Коллекция "Сота"</t>
  </si>
  <si>
    <t>Черепица гибкая DÖCKE коллекция "ТЕТРИС"</t>
  </si>
  <si>
    <t>Коричневый, Красный</t>
  </si>
  <si>
    <t>Коллекция "Тетрис"</t>
  </si>
  <si>
    <t>Черепица гибкая DÖCKE коллекция "КОЛЬЧУГА"</t>
  </si>
  <si>
    <t>Коричневый, красный, Зеленый</t>
  </si>
  <si>
    <t>Коллекция "Кольчуга"</t>
  </si>
  <si>
    <t>Черепица гибкая DÖCKE коллекция "КРОНА"</t>
  </si>
  <si>
    <t>Коричневый, Красный, Серый</t>
  </si>
  <si>
    <t>Коллекция "Крона"</t>
  </si>
  <si>
    <t>Коньки/карнизы DÖCKE PIE SIMPLE</t>
  </si>
  <si>
    <t>Черепица DÖCKE PIE SIMPLE
Коньково-карнизная 11/22 пог.м</t>
  </si>
  <si>
    <t>КРОВЕЛЬНАЯ ВЕНТИЛЯЦИЯ</t>
  </si>
  <si>
    <t>Размер, мм</t>
  </si>
  <si>
    <t>Цена шт, нов. руб</t>
  </si>
  <si>
    <t>Коньковый аэратор Döcke</t>
  </si>
  <si>
    <t>330 х 1000</t>
  </si>
  <si>
    <t>Эффективная вентиляция подкровельного пространства</t>
  </si>
  <si>
    <r>
      <t xml:space="preserve">Аэратор </t>
    </r>
    <r>
      <rPr>
        <b/>
        <sz val="8"/>
        <color theme="1"/>
        <rFont val="Arial"/>
        <family val="2"/>
        <charset val="204"/>
      </rPr>
      <t>КТВ Вентиль</t>
    </r>
    <r>
      <rPr>
        <sz val="8"/>
        <color theme="1"/>
        <rFont val="Arial"/>
        <family val="2"/>
        <charset val="204"/>
      </rPr>
      <t xml:space="preserve"> Коричневый, Зеленый, Красный, Черный</t>
    </r>
  </si>
  <si>
    <t>D=100</t>
  </si>
  <si>
    <t>Удаление избыточной влаги</t>
  </si>
  <si>
    <r>
      <rPr>
        <b/>
        <sz val="8"/>
        <color theme="1"/>
        <rFont val="Arial"/>
        <family val="2"/>
        <charset val="204"/>
      </rPr>
      <t>Выход вентиляционный</t>
    </r>
    <r>
      <rPr>
        <sz val="8"/>
        <color theme="1"/>
        <rFont val="Arial"/>
        <family val="2"/>
        <charset val="204"/>
      </rPr>
      <t xml:space="preserve"> с </t>
    </r>
    <r>
      <rPr>
        <b/>
        <sz val="8"/>
        <color theme="1"/>
        <rFont val="Arial"/>
        <family val="2"/>
        <charset val="204"/>
      </rPr>
      <t xml:space="preserve">проходным элементом </t>
    </r>
    <r>
      <rPr>
        <sz val="8"/>
        <color theme="1"/>
        <rFont val="Arial"/>
        <family val="2"/>
        <charset val="204"/>
      </rPr>
      <t>Коричневый,Черный</t>
    </r>
  </si>
  <si>
    <t>D=100, H=500</t>
  </si>
  <si>
    <t>Вентиляция жилых и подсобных помещений, удаление запахов и паров</t>
  </si>
  <si>
    <r>
      <rPr>
        <b/>
        <sz val="8"/>
        <color theme="1"/>
        <rFont val="Arial"/>
        <family val="2"/>
        <charset val="204"/>
      </rPr>
      <t>Колпак</t>
    </r>
    <r>
      <rPr>
        <sz val="8"/>
        <color theme="1"/>
        <rFont val="Arial"/>
        <family val="2"/>
        <charset val="204"/>
      </rPr>
      <t xml:space="preserve"> Вентиляционного выхода Коричневый,Черный</t>
    </r>
  </si>
  <si>
    <t>D=160, H=190</t>
  </si>
  <si>
    <t>используется с вент. выходом</t>
  </si>
  <si>
    <r>
      <t xml:space="preserve">Аэратор </t>
    </r>
    <r>
      <rPr>
        <b/>
        <sz val="8"/>
        <color theme="1"/>
        <rFont val="Arial"/>
        <family val="2"/>
        <charset val="204"/>
      </rPr>
      <t>КТВ Альфа</t>
    </r>
    <r>
      <rPr>
        <sz val="8"/>
        <color theme="1"/>
        <rFont val="Arial"/>
        <family val="2"/>
        <charset val="204"/>
      </rPr>
      <t xml:space="preserve"> Коричневый, Зеленый, Красный,Черный</t>
    </r>
  </si>
  <si>
    <t>D=250/150</t>
  </si>
  <si>
    <t>Основание для монтажа выводов</t>
  </si>
  <si>
    <t>КОМПЛЕКТУЮЩИЕ И АКСЕССУАРЫ ДЛЯ МОНТАЖА ГИБКОЙ ЧЕРЕПИЦЫ</t>
  </si>
  <si>
    <t xml:space="preserve">Плита с ориентированной стружкой ОСП-3 ECO Kronospan  </t>
  </si>
  <si>
    <t>09 х 1250 х 2500</t>
  </si>
  <si>
    <t>Выравнивание оснований под черепицу. Площадь листа: 3.125 м2
Производство: РБ</t>
  </si>
  <si>
    <t>10 х 1250 х 2500</t>
  </si>
  <si>
    <t>12 х 1250 х 2500</t>
  </si>
  <si>
    <t>Мастики DÖCKE</t>
  </si>
  <si>
    <t>Мастика для гибкой черепицы DÖCKE 0,29 л</t>
  </si>
  <si>
    <t>0,35 кг</t>
  </si>
  <si>
    <t>Герметизация нахлестов подкладочного ковра, ендовы, мест соединения кровельного покрытия с металлическими фартуками, мансардными окнами</t>
  </si>
  <si>
    <t>Мастика для гибкой черепицы DÖCKE 5 л</t>
  </si>
  <si>
    <t>4,2 кг</t>
  </si>
  <si>
    <t>Мастика для гибкой черепицы DÖCKE 10 л</t>
  </si>
  <si>
    <t>9 кг</t>
  </si>
  <si>
    <t>Гвозди DÖCKE</t>
  </si>
  <si>
    <t>Гвозди кровельные DÖCKE ершенные оцинкованные</t>
  </si>
  <si>
    <t>5 кг</t>
  </si>
  <si>
    <t>Качественный монтаж гибкой черепицы, расход 0,08 кг/м2</t>
  </si>
  <si>
    <t>склад</t>
  </si>
  <si>
    <t>инф.</t>
  </si>
  <si>
    <t>Финская черепица</t>
  </si>
  <si>
    <t>sonata</t>
  </si>
  <si>
    <t>Кадриль соната</t>
  </si>
  <si>
    <t>Кадриль аккорд</t>
  </si>
  <si>
    <t>trio</t>
  </si>
  <si>
    <t>Фламенко</t>
  </si>
  <si>
    <t>tango</t>
  </si>
  <si>
    <t>Танго</t>
  </si>
  <si>
    <t>Самба все цвета</t>
  </si>
  <si>
    <t>Джайв все цвета</t>
  </si>
  <si>
    <t>accord</t>
  </si>
  <si>
    <t>Джайв синий</t>
  </si>
  <si>
    <t>Фокстрот все цвета</t>
  </si>
  <si>
    <t>Ламинированная черепица РАНЧО</t>
  </si>
  <si>
    <t>1п.=84м2</t>
  </si>
  <si>
    <t>Ламинированная черепица КАНТРИ</t>
  </si>
  <si>
    <t>1п.=93,6м2</t>
  </si>
  <si>
    <t>Ламинированная черепица ДЖАЗ</t>
  </si>
  <si>
    <t>Ламинированная черепица ВЕСТЕРН</t>
  </si>
  <si>
    <t>1п.=54м2</t>
  </si>
  <si>
    <t>Ламинированная черепица КОНТИНЕНТ</t>
  </si>
  <si>
    <t>1п.=45м2</t>
  </si>
  <si>
    <t>Конек/карниз уп.=5кв.м=12п/м конька = 20п/м карниза цена за 1кв.м.</t>
  </si>
  <si>
    <t>Конек/карниз уп.=3кв.м=12п/м конька = 7п/м карниза цена за 1кв.м.</t>
  </si>
  <si>
    <t>конек/карниз синий</t>
  </si>
  <si>
    <t>цену уточняйте</t>
  </si>
  <si>
    <t>м²</t>
  </si>
  <si>
    <t>Зеленый, красный, серый</t>
  </si>
  <si>
    <t>виски, зеленый, коричнеый, красно-коричневый, красный</t>
  </si>
  <si>
    <t>коричневый, миндаль, олива</t>
  </si>
  <si>
    <t>Арагон, Валенсия, Гранада, Толедо</t>
  </si>
  <si>
    <t>Зеленый, красный, осенний, панготовый</t>
  </si>
  <si>
    <t>коричневый, серый, красный, миндаль, нерро</t>
  </si>
  <si>
    <t>коричневый, красный , зеленый</t>
  </si>
  <si>
    <t>синий</t>
  </si>
  <si>
    <t>миндаль, неро, олива, сандал</t>
  </si>
  <si>
    <t>(2-слойная) коричневый, красный, серый</t>
  </si>
  <si>
    <t>(2х-слойная) алабама, аризона, атланта, мичиган, огайо, онтарио, техас, юта</t>
  </si>
  <si>
    <t> (2х-слойная) аликанте, барселона,индиго, кастилья, коррида, севилья, терра, тоскана</t>
  </si>
  <si>
    <t> (2х-слойная) каньон, клондайк, ниагара, прерия</t>
  </si>
  <si>
    <t>(3х-слойная) азия, америка, африка, европа</t>
  </si>
  <si>
    <t>г. Могилев, ул. Лазаренко 55а</t>
  </si>
  <si>
    <t>т/ф +375 (222) 70-67-81</t>
  </si>
  <si>
    <t xml:space="preserve"> моб. +375 (029)380-52-89,  (44)780-52-89,   (29)810-60-90, (44)7905289</t>
  </si>
  <si>
    <r>
      <t xml:space="preserve">сайт  </t>
    </r>
    <r>
      <rPr>
        <b/>
        <sz val="12"/>
        <color rgb="FFFF0000"/>
        <rFont val="Aparajita"/>
        <family val="2"/>
      </rPr>
      <t xml:space="preserve">nd-prime.by </t>
    </r>
    <r>
      <rPr>
        <b/>
        <sz val="12"/>
        <color rgb="FF000000"/>
        <rFont val="Aparajita"/>
        <family val="2"/>
      </rPr>
      <t xml:space="preserve">   e-mail: </t>
    </r>
    <r>
      <rPr>
        <b/>
        <sz val="12"/>
        <color rgb="FFFF0000"/>
        <rFont val="Aparajita"/>
        <family val="2"/>
      </rPr>
      <t>info@nd-prime.by</t>
    </r>
  </si>
  <si>
    <t>ВОДОСТОЧНЫЕ СИСТЕМЫ DÖCKE</t>
  </si>
  <si>
    <t>Цена руб.,  Пломбир, шт, руб</t>
  </si>
  <si>
    <t>Цена руб. Шоколад, Гранат,        шт, руб</t>
  </si>
  <si>
    <t xml:space="preserve">Наличие </t>
  </si>
  <si>
    <t>Водосточная система DÖCKE STANDARD</t>
  </si>
  <si>
    <t>Желоб водосточный</t>
  </si>
  <si>
    <t>Пломбир, Шоколад, Гранат</t>
  </si>
  <si>
    <t>D=120,65 L=3000</t>
  </si>
  <si>
    <t>Труба водосточная</t>
  </si>
  <si>
    <t>D=85,73 L=3000</t>
  </si>
  <si>
    <t>Соединитель желобов</t>
  </si>
  <si>
    <t>D=120</t>
  </si>
  <si>
    <t>Муфта соединительная</t>
  </si>
  <si>
    <t>D=85</t>
  </si>
  <si>
    <r>
      <t>Элемент угловой 90</t>
    </r>
    <r>
      <rPr>
        <sz val="8"/>
        <color indexed="8"/>
        <rFont val="Arial"/>
        <family val="2"/>
        <charset val="204"/>
      </rPr>
      <t>°</t>
    </r>
  </si>
  <si>
    <r>
      <t>Элемент угловой 135</t>
    </r>
    <r>
      <rPr>
        <sz val="8"/>
        <color indexed="8"/>
        <rFont val="Arial"/>
        <family val="2"/>
        <charset val="204"/>
      </rPr>
      <t>°</t>
    </r>
  </si>
  <si>
    <t>Заглушка желоба</t>
  </si>
  <si>
    <t>Заглушка воронки</t>
  </si>
  <si>
    <t>Крепление регулируемое</t>
  </si>
  <si>
    <t xml:space="preserve">упак=5 шт </t>
  </si>
  <si>
    <t>Кронштейн желоба</t>
  </si>
  <si>
    <t>Кронштейн желоба металлический</t>
  </si>
  <si>
    <t xml:space="preserve"> D=120 L=300</t>
  </si>
  <si>
    <t>Воронка</t>
  </si>
  <si>
    <r>
      <t>Колено 45</t>
    </r>
    <r>
      <rPr>
        <sz val="8"/>
        <color indexed="8"/>
        <rFont val="Arial"/>
        <family val="2"/>
        <charset val="204"/>
      </rPr>
      <t>°</t>
    </r>
  </si>
  <si>
    <r>
      <t>Колено 72</t>
    </r>
    <r>
      <rPr>
        <sz val="8"/>
        <color indexed="8"/>
        <rFont val="Arial"/>
        <family val="2"/>
        <charset val="204"/>
      </rPr>
      <t>°</t>
    </r>
  </si>
  <si>
    <t>Хомут универсальный</t>
  </si>
  <si>
    <t>Наконечник</t>
  </si>
  <si>
    <t>Сетка защитная</t>
  </si>
  <si>
    <t>Шпилька специальная с гайкой</t>
  </si>
  <si>
    <t>***</t>
  </si>
  <si>
    <t>L=120</t>
  </si>
  <si>
    <t>Цена Пломбир шт, руб</t>
  </si>
  <si>
    <t>Цена              Шоколад , Графит            шт, руб</t>
  </si>
  <si>
    <t>Водосточная система DÖCKE LUX</t>
  </si>
  <si>
    <t>Желоб водосточный Lux</t>
  </si>
  <si>
    <t>Пломбир, Шоколад</t>
  </si>
  <si>
    <t>D=141 L=3000</t>
  </si>
  <si>
    <t>Труба водосточная Lux</t>
  </si>
  <si>
    <t>D=100 L=3000</t>
  </si>
  <si>
    <t>Воронка Lux</t>
  </si>
  <si>
    <t>D=141</t>
  </si>
  <si>
    <t>Соединитель желобов Lux</t>
  </si>
  <si>
    <r>
      <t>Элемент угловой Lux 90</t>
    </r>
    <r>
      <rPr>
        <sz val="8"/>
        <color indexed="8"/>
        <rFont val="Arial"/>
        <family val="2"/>
        <charset val="204"/>
      </rPr>
      <t xml:space="preserve">° </t>
    </r>
  </si>
  <si>
    <r>
      <t>Элемент угловой Lux 135</t>
    </r>
    <r>
      <rPr>
        <sz val="8"/>
        <color indexed="8"/>
        <rFont val="Arial"/>
        <family val="2"/>
        <charset val="204"/>
      </rPr>
      <t>°</t>
    </r>
  </si>
  <si>
    <t>2­ 3</t>
  </si>
  <si>
    <t>Кронштейн желоба Lux ПВХ</t>
  </si>
  <si>
    <t>Кронштейн желоба Lux металлический</t>
  </si>
  <si>
    <t xml:space="preserve"> D=141 L=300</t>
  </si>
  <si>
    <t>Заглушка желоба Lux</t>
  </si>
  <si>
    <t>Муфта соединительная Lux</t>
  </si>
  <si>
    <r>
      <t>Колено Lux 45</t>
    </r>
    <r>
      <rPr>
        <sz val="8"/>
        <color indexed="8"/>
        <rFont val="Arial"/>
        <family val="2"/>
        <charset val="204"/>
      </rPr>
      <t>°</t>
    </r>
  </si>
  <si>
    <r>
      <t>Колено Lux 72</t>
    </r>
    <r>
      <rPr>
        <sz val="8"/>
        <color indexed="8"/>
        <rFont val="Arial"/>
        <family val="2"/>
        <charset val="204"/>
      </rPr>
      <t>°</t>
    </r>
  </si>
  <si>
    <t>Хомут универсальный Lux</t>
  </si>
  <si>
    <t>Наконечник Lux</t>
  </si>
  <si>
    <t>Коллектор Lux</t>
  </si>
  <si>
    <t>Муфта- переходник LUX/STANDART</t>
  </si>
  <si>
    <t>D=100 D=85</t>
  </si>
  <si>
    <r>
      <t>Тройник Lux 45</t>
    </r>
    <r>
      <rPr>
        <sz val="8"/>
        <color indexed="8"/>
        <rFont val="Arial"/>
        <family val="2"/>
        <charset val="204"/>
      </rPr>
      <t>°</t>
    </r>
  </si>
  <si>
    <t>RAL 8016</t>
  </si>
  <si>
    <t>RAL 9016</t>
  </si>
  <si>
    <t>RAL 7024</t>
  </si>
  <si>
    <t>RAL 6005</t>
  </si>
  <si>
    <t>Ед. изм</t>
  </si>
  <si>
    <t>Цвет</t>
  </si>
  <si>
    <t>ТН ПВХ желоб (3м)</t>
  </si>
  <si>
    <t>шт</t>
  </si>
  <si>
    <t>Белый</t>
  </si>
  <si>
    <t>Коричневый</t>
  </si>
  <si>
    <t>Серый</t>
  </si>
  <si>
    <t>Красный</t>
  </si>
  <si>
    <t>Зеленый</t>
  </si>
  <si>
    <t>ТН ПВХ соединитель желоба</t>
  </si>
  <si>
    <t>ТН ПВХ заглушка желоба</t>
  </si>
  <si>
    <t>ТН ПВХ кронштейн желоба</t>
  </si>
  <si>
    <t>ТН ПВХ Кронштейн желоба металлический</t>
  </si>
  <si>
    <t>ТН ПВХ угол желоба 90°</t>
  </si>
  <si>
    <t>ТН ПВХ угол желоба 135°</t>
  </si>
  <si>
    <t>ТН ПВХ воронка желоба</t>
  </si>
  <si>
    <t>ТН ПВХ решетка желоба защитная (0,6 пог.м.)</t>
  </si>
  <si>
    <t>ТН ПВХ труба (3м)</t>
  </si>
  <si>
    <t>ТН ПВХ колено трубы 135°</t>
  </si>
  <si>
    <t>ТН ПВХ муфта трубы</t>
  </si>
  <si>
    <t>ТН ПВХ слив трубы</t>
  </si>
  <si>
    <t>ТН ПВХ хомут трубы</t>
  </si>
  <si>
    <t>ТН ПВХ хомут трубы универсальный L=140мм</t>
  </si>
  <si>
    <t>ТН ПВХ Удлинители с комплектом крепежа к кронштейну</t>
  </si>
  <si>
    <t xml:space="preserve">ТН ПВХ Удлинитель кронштейна </t>
  </si>
  <si>
    <t>регулируемый, прямой (металл)</t>
  </si>
  <si>
    <t>регулируемый, боковой (металл)</t>
  </si>
  <si>
    <t>RAL 9003</t>
  </si>
  <si>
    <t>Цена с НДС</t>
  </si>
  <si>
    <t>Номенклатура</t>
  </si>
  <si>
    <t>Ед. изм.</t>
  </si>
  <si>
    <t>Элакром</t>
  </si>
  <si>
    <t>-</t>
  </si>
  <si>
    <t>м2</t>
  </si>
  <si>
    <t>Бикрост</t>
  </si>
  <si>
    <t>Унифлекс</t>
  </si>
  <si>
    <t>Линокром</t>
  </si>
  <si>
    <t>Техноэласт</t>
  </si>
  <si>
    <t>Гидроизол</t>
  </si>
  <si>
    <t xml:space="preserve"> Цены на материалы Рубероид </t>
  </si>
  <si>
    <t>Материал</t>
  </si>
  <si>
    <t>Рубероид</t>
  </si>
  <si>
    <t>Пергамин</t>
  </si>
  <si>
    <t>П-300 упак.(64 рулонов)</t>
  </si>
  <si>
    <t>МАСТИКИ</t>
  </si>
  <si>
    <t>Мастика для гибкой черепицы DOCKE 0,29л</t>
  </si>
  <si>
    <t>Мастика для гибкой черепицы DOCKE 5л</t>
  </si>
  <si>
    <t>Мастика для гибкой черепицы DOCKE 10л</t>
  </si>
  <si>
    <t>Цена</t>
  </si>
  <si>
    <t>кг</t>
  </si>
  <si>
    <t>Битум БН 90/60 (Крафт мешок 25кг)</t>
  </si>
  <si>
    <t>Мастика МБК-Г, крафт-мешок 30кг.</t>
  </si>
  <si>
    <t>Мастика МБПГ</t>
  </si>
  <si>
    <t>Негорючая теплоизоляция на базальтовой основе HOTROCK</t>
  </si>
  <si>
    <t>Наименование материалов</t>
  </si>
  <si>
    <t>Ед.изм.</t>
  </si>
  <si>
    <t>Удельная плотность, Кг/м3</t>
  </si>
  <si>
    <t>Область применения</t>
  </si>
  <si>
    <t>м.куб.</t>
  </si>
  <si>
    <t>Скатные кровли, мансарды, каркасные стены, перегородки, перекрытия</t>
  </si>
  <si>
    <t>HOTROCK Вент ПРО</t>
  </si>
  <si>
    <t>Плита для теплоизоляции фасадов</t>
  </si>
  <si>
    <t>Плита для теплоизоляции фасадов под  штукатурку</t>
  </si>
  <si>
    <t>Плита для теплоизоляции фасадов под легкую штукатурку</t>
  </si>
  <si>
    <t>Негорючая теплоизоляция на базальтовой основе ТЕХНО</t>
  </si>
  <si>
    <t>РОКЛАЙТ 50/100 мм(33%)</t>
  </si>
  <si>
    <t>ТЕХНО ФАС Эффект (50 мм - 200мм)</t>
  </si>
  <si>
    <t>Минеральная вата</t>
  </si>
  <si>
    <t>Объем рулона, м.куб./м.кв</t>
  </si>
  <si>
    <t>Цена в бел.руб., вкл. НДС</t>
  </si>
  <si>
    <t>ТЕПЛО рулон KNAUF (2х50)х1200х7500мм</t>
  </si>
  <si>
    <t>рул.</t>
  </si>
  <si>
    <t>0,9/18</t>
  </si>
  <si>
    <t>Рулонный материал рекомендован для применения в горизонтальных конструкциях, без нагрузки непосредственно на материал</t>
  </si>
  <si>
    <t xml:space="preserve">ТЕХНОПЛЕКС  </t>
  </si>
  <si>
    <t>Геометрические размеры, мм</t>
  </si>
  <si>
    <t>Количество в упаковке</t>
  </si>
  <si>
    <t>Цена за м.куб. с НДС, руб.</t>
  </si>
  <si>
    <t>Применение</t>
  </si>
  <si>
    <t>плит, шт</t>
  </si>
  <si>
    <t>м.кв.</t>
  </si>
  <si>
    <t>ТЕХНОПЛЕКС          XPS CARBON ECO</t>
  </si>
  <si>
    <t>1200х600х20</t>
  </si>
  <si>
    <t>1200х580х30</t>
  </si>
  <si>
    <t>1200х580х40</t>
  </si>
  <si>
    <t>1200х580х50</t>
  </si>
  <si>
    <t>ТЕХНОПЛЕКС          XPS CARBON ECO шведская плита 100 мм</t>
  </si>
  <si>
    <t>1180х580х100</t>
  </si>
  <si>
    <t>БАТЭПЛЕКС</t>
  </si>
  <si>
    <t>Количество в упаковке плит, шт    м.кв</t>
  </si>
  <si>
    <t>1200х580х60, 1200х580х80, 1200х580х100</t>
  </si>
  <si>
    <t>ВИНИЛОВЫЙ САЙДИНГ DÖCKE</t>
  </si>
  <si>
    <t>Цена шт, руб</t>
  </si>
  <si>
    <t>Пломбир</t>
  </si>
  <si>
    <t>Цветные</t>
  </si>
  <si>
    <t xml:space="preserve">Шоколад </t>
  </si>
  <si>
    <t>Гранат</t>
  </si>
  <si>
    <t>232х3660 Sпол=0,85м2</t>
  </si>
  <si>
    <t xml:space="preserve">* * * </t>
  </si>
  <si>
    <t>* * *</t>
  </si>
  <si>
    <t>256х3050 Sпол=0,78м2</t>
  </si>
  <si>
    <t>180х3050 Sпол=0,55м2</t>
  </si>
  <si>
    <t>240х3660 Sпол=0,88м2</t>
  </si>
  <si>
    <t>305 х 3050</t>
  </si>
  <si>
    <t>Профиль стартовый</t>
  </si>
  <si>
    <t>J- Профиль гибкий</t>
  </si>
  <si>
    <t>Наличник 75</t>
  </si>
  <si>
    <t>200 х 3660</t>
  </si>
  <si>
    <t>Молдинг</t>
  </si>
  <si>
    <t>254 х 3660</t>
  </si>
  <si>
    <t>Отлив</t>
  </si>
  <si>
    <t>100 х 3050</t>
  </si>
  <si>
    <t xml:space="preserve">J- фаска </t>
  </si>
  <si>
    <t>203,2 х 3050</t>
  </si>
  <si>
    <t>ВИНИЛОВЫЙ САЙДИНГ   WoodSlide</t>
  </si>
  <si>
    <t>Цена шт, с НДС, руб</t>
  </si>
  <si>
    <t>Панели WoodSlide</t>
  </si>
  <si>
    <t>Айва, Яблоня, Клён, Орех, Кедр, Рябина</t>
  </si>
  <si>
    <t xml:space="preserve">Внешний угол Wood Slide </t>
  </si>
  <si>
    <t xml:space="preserve">Угол внутренний Wood Slide </t>
  </si>
  <si>
    <t xml:space="preserve">H- Профиль Wood Slide </t>
  </si>
  <si>
    <t xml:space="preserve">J- Профиль Wood Slide </t>
  </si>
  <si>
    <t xml:space="preserve"> Финишный профиль Wood Slide </t>
  </si>
  <si>
    <t>Наименование товара</t>
  </si>
  <si>
    <t>Фактуры/ Формы</t>
  </si>
  <si>
    <t>Размеры, мм</t>
  </si>
  <si>
    <t>Кол-во в упак.</t>
  </si>
  <si>
    <t>Цена, руб c НДС</t>
  </si>
  <si>
    <t>Шир.</t>
  </si>
  <si>
    <t>Длина</t>
  </si>
  <si>
    <t>Шт.</t>
  </si>
  <si>
    <t>Сайдинг "Корабельный брус"</t>
  </si>
  <si>
    <t>белый</t>
  </si>
  <si>
    <r>
      <t xml:space="preserve">ванильный, кремовый,кофе  с молоком,бежевый,серый, розовый,зеленый,голубой </t>
    </r>
    <r>
      <rPr>
        <i/>
        <sz val="4"/>
        <color indexed="40"/>
        <rFont val="Arial Narrow"/>
        <family val="2"/>
        <charset val="204"/>
      </rPr>
      <t xml:space="preserve">(упаковка перфор. п/э рукав) </t>
    </r>
  </si>
  <si>
    <t>Сайдинг                                 "Блок-Хаус"</t>
  </si>
  <si>
    <r>
      <t xml:space="preserve">кофе с молоком, кремовый,бежевый             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рукав) </t>
    </r>
  </si>
  <si>
    <t>Сайдинг                             "Тимбер-Блок"                  серия "ДУБ"</t>
  </si>
  <si>
    <t>Сайдинг                            "Тимбер-Блок"                   серия "ЯСЕНЬ"</t>
  </si>
  <si>
    <r>
      <t xml:space="preserve">Ванильный,                                 кофе с молоком,                  бежевый, коричневый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рукав+картон) </t>
    </r>
  </si>
  <si>
    <r>
      <t xml:space="preserve">Бежевый,                                     песочный,коричневый, графитовый                                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рукав+картон) </t>
    </r>
  </si>
  <si>
    <t>Софит                                     "Тимбер-Блок"                    серия "ДУБ"</t>
  </si>
  <si>
    <r>
      <rPr>
        <b/>
        <sz val="7"/>
        <color indexed="17"/>
        <rFont val="Arial Narrow"/>
        <family val="2"/>
        <charset val="204"/>
      </rPr>
      <t xml:space="preserve">БЕЗ ПЕРФОРАЦИИ: </t>
    </r>
    <r>
      <rPr>
        <sz val="7"/>
        <color indexed="17"/>
        <rFont val="Arial Narrow"/>
        <family val="2"/>
        <charset val="204"/>
      </rPr>
      <t xml:space="preserve">  </t>
    </r>
    <r>
      <rPr>
        <sz val="7"/>
        <color indexed="8"/>
        <rFont val="Arial Narrow"/>
        <family val="2"/>
        <charset val="204"/>
      </rPr>
      <t xml:space="preserve">             Кантри золотой,                           кантри натуральный,              кантри серебристый                    </t>
    </r>
  </si>
  <si>
    <r>
      <rPr>
        <b/>
        <sz val="7"/>
        <color indexed="17"/>
        <rFont val="Arial Narrow"/>
        <family val="2"/>
        <charset val="204"/>
      </rPr>
      <t xml:space="preserve">С ПЕРФОРАЦИЕЙ ЧАСТ И ПОЛН: </t>
    </r>
    <r>
      <rPr>
        <sz val="7"/>
        <color indexed="8"/>
        <rFont val="Arial Narrow"/>
        <family val="2"/>
        <charset val="204"/>
      </rPr>
      <t xml:space="preserve">               Кантри золотой,                           кантри натуральный,              кантри серебристый                    </t>
    </r>
  </si>
  <si>
    <t>Софит</t>
  </si>
  <si>
    <t>коричневый (RAL 8017)</t>
  </si>
  <si>
    <t>графитовый (RAL 7024)</t>
  </si>
  <si>
    <t>ДОБОРНЫЕ ЭЛЕМЕНТЫ К ВИНИЛОВОМУ САЙДИНГУ</t>
  </si>
  <si>
    <t>длина, м</t>
  </si>
  <si>
    <t>Кол-во в упак., шт</t>
  </si>
  <si>
    <t>Цена за 1шт, руб</t>
  </si>
  <si>
    <t>Начальная планка</t>
  </si>
  <si>
    <t>Завершающая планка</t>
  </si>
  <si>
    <t>цветной, коричневый</t>
  </si>
  <si>
    <t>фактура timber</t>
  </si>
  <si>
    <t>J-планка (J-trim)</t>
  </si>
  <si>
    <t>цветной, коричн.,графит.</t>
  </si>
  <si>
    <t>фактура timber,кирпич</t>
  </si>
  <si>
    <t>Внутренний угол</t>
  </si>
  <si>
    <t>Соединитель (Н-профиль)</t>
  </si>
  <si>
    <t>Околооконный профиль</t>
  </si>
  <si>
    <t>J-фаска</t>
  </si>
  <si>
    <t>коричневый/ графитовый</t>
  </si>
  <si>
    <t>Наружный угол 076</t>
  </si>
  <si>
    <t>Наличник</t>
  </si>
  <si>
    <t>коричневый</t>
  </si>
  <si>
    <t>Сливная планка</t>
  </si>
  <si>
    <t>ФАСАДНЫЕ ПАНЕЛИ DÖCKE-R</t>
  </si>
  <si>
    <t>Цена шт, с НДС,  руб</t>
  </si>
  <si>
    <t>Панель фасадная EDEL</t>
  </si>
  <si>
    <t>Кварц, Оникс, Яшма, Корунд, Радонит</t>
  </si>
  <si>
    <t>425х1007, Sпол=0.37 м2</t>
  </si>
  <si>
    <t>Панель фасадная BERG</t>
  </si>
  <si>
    <t>Коричневый, Серый, Вишневый, Золотистый, Кирпичный</t>
  </si>
  <si>
    <t>461х1127, Sпол=0.44 м2</t>
  </si>
  <si>
    <t>Панель фасадная STEIN</t>
  </si>
  <si>
    <t>Осенний лес, Молочный, Янтарный, Бронзовый, Темный орех, Зеленый, Антрацит</t>
  </si>
  <si>
    <t>426х1196, Sпол=0.44 м2</t>
  </si>
  <si>
    <t>Панель фасадная BURG</t>
  </si>
  <si>
    <t>Пшеничный,Оливковый,Песчаный, Земляной,Цвет шерсти,Белый, Кукурузный, Льняной, Темный,Платиновый</t>
  </si>
  <si>
    <t>472х1072, Sпол=0.42 м2</t>
  </si>
  <si>
    <t>Панель фасадная FELS</t>
  </si>
  <si>
    <t>Жемчужный, Северная скала, Перламутровый, Терракотовый, Ржаной, Слоновая кость</t>
  </si>
  <si>
    <t>450х1150, Sпол=0.45 м2</t>
  </si>
  <si>
    <t>Угол EDEL</t>
  </si>
  <si>
    <t>Кварц, Оникс, Яшма</t>
  </si>
  <si>
    <t>h=425</t>
  </si>
  <si>
    <t>Угол BERG</t>
  </si>
  <si>
    <t>h=434</t>
  </si>
  <si>
    <t>Угол STEIN</t>
  </si>
  <si>
    <t>Осенний лес, Молочный, Янтарный, Бронзовый, Темный орех</t>
  </si>
  <si>
    <t>h=400</t>
  </si>
  <si>
    <t>Угол BURG</t>
  </si>
  <si>
    <t>h=445</t>
  </si>
  <si>
    <t>Угол FELS</t>
  </si>
  <si>
    <t>Угол фасадный внутренний (дополнительно необходима базовая планка)</t>
  </si>
  <si>
    <t>Агатовый, Палевый, Слоновая кость, Бежевый, Каштановый</t>
  </si>
  <si>
    <t>Дымчатый</t>
  </si>
  <si>
    <t>Профиль стартовый металлический</t>
  </si>
  <si>
    <t>Металл</t>
  </si>
  <si>
    <t>Угол стартовый EDEL</t>
  </si>
  <si>
    <t>Бежевый</t>
  </si>
  <si>
    <t>9 х 9</t>
  </si>
  <si>
    <t>Угол стартовый BERG</t>
  </si>
  <si>
    <t>Угол стартовый STEIN</t>
  </si>
  <si>
    <t>10 х 10</t>
  </si>
  <si>
    <t>Угол стартовый BURG</t>
  </si>
  <si>
    <t>11 х 11</t>
  </si>
  <si>
    <t>Угол стартовый FELS</t>
  </si>
  <si>
    <t>9,5 х 9,5</t>
  </si>
  <si>
    <t>J- Профиль фасадный</t>
  </si>
  <si>
    <t>30 х 3050</t>
  </si>
  <si>
    <t>Жженый</t>
  </si>
  <si>
    <t>L- Профиль фасадный (для панелей Fels и Stein, дополнительно необходима базовая планка)</t>
  </si>
  <si>
    <t>35 х 3050</t>
  </si>
  <si>
    <t>Профиль фасадный околооконный</t>
  </si>
  <si>
    <t>230 х 3660</t>
  </si>
  <si>
    <t>Бордюр универсальный (дополнительно необходима базовая планка)</t>
  </si>
  <si>
    <t>Белый, Земляной</t>
  </si>
  <si>
    <t>112 х 1 000</t>
  </si>
  <si>
    <t>Накладка для бордюра угловая</t>
  </si>
  <si>
    <t>−</t>
  </si>
  <si>
    <t>Планка базовая</t>
  </si>
  <si>
    <t>ОСП - 3 ECO (Плита с ориентированной стружкой)</t>
  </si>
  <si>
    <t>Наименование пленки</t>
  </si>
  <si>
    <t>Плотность поверхностная (г/м2)</t>
  </si>
  <si>
    <t>Длина рулона (м)</t>
  </si>
  <si>
    <t>Ширина рулона (м)</t>
  </si>
  <si>
    <t>Кол-во м2 в рулоне</t>
  </si>
  <si>
    <t>Кол-во  (шт) на поддоне</t>
  </si>
  <si>
    <t>ед. изм.</t>
  </si>
  <si>
    <t xml:space="preserve">STROTEX SL PI (пароизоляция)                 </t>
  </si>
  <si>
    <t xml:space="preserve"> (100 г/м2)</t>
  </si>
  <si>
    <t>шт.</t>
  </si>
  <si>
    <t xml:space="preserve"> STROTEX 110 PI  (пароизоляция)        </t>
  </si>
  <si>
    <t xml:space="preserve"> (110 г/м2)</t>
  </si>
  <si>
    <t xml:space="preserve"> STROTEX 110 PP (гидроветрозащита армированная)       </t>
  </si>
  <si>
    <t>(110 г/м2)</t>
  </si>
  <si>
    <t xml:space="preserve">STROTEX 1300 Toples (диффузионно открытая мембрана)  </t>
  </si>
  <si>
    <t>(95 г/м)</t>
  </si>
  <si>
    <t xml:space="preserve"> STROTEX 1300 Basic  (диффузионно открытая мембрана)</t>
  </si>
  <si>
    <t>(115 г/м2)</t>
  </si>
  <si>
    <t xml:space="preserve">  STROTEX 1300V  (диффузионно открытая мембрана)        </t>
  </si>
  <si>
    <t>(135 г/м2)</t>
  </si>
  <si>
    <t xml:space="preserve"> STROTEX AC 140 (антиконденсатная пленка)</t>
  </si>
  <si>
    <t>(140 г/м2)</t>
  </si>
  <si>
    <t xml:space="preserve"> STROTEX AL 90  (пароизоляция метализированная)        </t>
  </si>
  <si>
    <t xml:space="preserve"> (90 г/м2)</t>
  </si>
  <si>
    <t>Пленка Технониколь (пароизоляция)</t>
  </si>
  <si>
    <t>Пленка Технониколь (гидроветразащитная)</t>
  </si>
  <si>
    <t>Пленки, мембраны</t>
  </si>
  <si>
    <t>Артикул</t>
  </si>
  <si>
    <t xml:space="preserve">Наименование </t>
  </si>
  <si>
    <t>Полиуретановые пены</t>
  </si>
  <si>
    <t>Soudal PU Yellow жёлтая ручная пена 45 12*750мл</t>
  </si>
  <si>
    <t>Profil бытовая зимняя монтажная пена</t>
  </si>
  <si>
    <t>Profil зимняя ручная пена 12*625мл</t>
  </si>
  <si>
    <t>Profil пистолетная пена 12*625мл</t>
  </si>
  <si>
    <t>Универсальный полиуретановый клей для утепления, гипсокартона, блоков</t>
  </si>
  <si>
    <t>Soudabond Easy 12*750мл</t>
  </si>
  <si>
    <t>Soudabond Easy Gun 12*750мл</t>
  </si>
  <si>
    <t xml:space="preserve">Soudabond Easy Gun winter   12*750 мл       </t>
  </si>
  <si>
    <t>ЧЕРДАЧНЫЕ ЛЕСТНИЦЫ DÖCKE D-STEP</t>
  </si>
  <si>
    <t>Наименование / Размер проема под лестницу (Ширина/Длина/Высота), см</t>
  </si>
  <si>
    <t>Размер</t>
  </si>
  <si>
    <t>Вес</t>
  </si>
  <si>
    <t>Тип      упаковки</t>
  </si>
  <si>
    <t>Лестница  деревянная складная DSS (Standart)</t>
  </si>
  <si>
    <t>60х120х280</t>
  </si>
  <si>
    <t>26,7 кг</t>
  </si>
  <si>
    <t>т/у пленка</t>
  </si>
  <si>
    <t>70х120х280</t>
  </si>
  <si>
    <t>27,5 кг</t>
  </si>
  <si>
    <t>Лестница  деревянная складная DSС (Comfort)</t>
  </si>
  <si>
    <t>27,7 кг</t>
  </si>
  <si>
    <t>28,5 кг</t>
  </si>
  <si>
    <t>ООО «НД-Прайм»    г. Могилев, ул. Лазаренко 55а,  т/ф +375 (222) 70-67-81,  моб. +375 (029)380-52-89,  (44)780-52-89,   (29)810-60-90, (44)7905289  сайт  nd-prime.by    e-mail: info@nd-prime.by</t>
  </si>
  <si>
    <t>Soudafoam Professional 60 пистолетная пена 12*750мл</t>
  </si>
  <si>
    <t>Кровельные материалы</t>
  </si>
  <si>
    <t>профессиональный герметик для кровельных работ</t>
  </si>
  <si>
    <t>Soudal Профессиональный кровельный герметик Aquafix 15*300 мл</t>
  </si>
  <si>
    <t>Бытовая линейка продукции</t>
  </si>
  <si>
    <t>СЕНЕЖ - ЗАЩИТА ДРЕВЕСИНЫ</t>
  </si>
  <si>
    <t>ПЕНЫ МОНТАЖНЫЕ</t>
  </si>
  <si>
    <t>Товар</t>
  </si>
  <si>
    <t>Назначение и краткая характеристика</t>
  </si>
  <si>
    <t>Поставка</t>
  </si>
  <si>
    <t>СЕНЕЖ АКВА-ДЕКОР   18 цветов</t>
  </si>
  <si>
    <t>СЕНЕЖ САУНА</t>
  </si>
  <si>
    <r>
      <t>Антисептик со специальным антимикробным эффектом для бань, саун и влажных помещений для защиты древесины внутренней службы от плесневых, окрашивающих, дереворазрушающих грибов, водорослей и насекомых-древоточцев, а также периодического увлажнения и воздействия высоких температур. Обладает антимикробным действием против микроорганизмов мест общего пользования – возбудителей инфекционных заболеваний людей </t>
    </r>
    <r>
      <rPr>
        <i/>
        <sz val="8"/>
        <color rgb="FF333333"/>
        <rFont val="Verdana"/>
        <family val="2"/>
        <charset val="204"/>
      </rPr>
      <t>(B.subtilis, B.cereus, E.coli и др.)</t>
    </r>
    <r>
      <rPr>
        <sz val="8"/>
        <color rgb="FF333333"/>
        <rFont val="Verdana"/>
        <family val="2"/>
        <charset val="204"/>
      </rPr>
      <t>. Не препятствует дыханию древесины. Без запаха и растворителей. Отталкивает воду, легко моется. Не образует потеков. Сертифицировано. </t>
    </r>
    <r>
      <rPr>
        <b/>
        <i/>
        <sz val="8"/>
        <color rgb="FF333333"/>
        <rFont val="Verdana"/>
        <family val="2"/>
        <charset val="204"/>
      </rPr>
      <t>Расход для однослойного нанесения — 60-100 г/м2 (10-15 м2/кг), средний расход для двухслойного нанесения — 150 г/м2 (7 м2/кг)</t>
    </r>
  </si>
  <si>
    <t>Экономичные антисептики для умеренных условий эксплуатации древесины</t>
  </si>
  <si>
    <t>СЕНЕЖ ЭКОБИО</t>
  </si>
  <si>
    <r>
      <t>Экономичный бесцветный антисептик для помещений и деревянных конструкций под навесом. Защита от гниения, плесени, синевы и насекомых-древоточцев в умеренных условиях гигроскопического и конденсационного увлажнения без контакта с грунтом, воздействия атмосферной или почвенной влаги самостоятельно или как биозащитная грунтовка под ЛКМ. Пригоден для обработки влажной древесины. Не изменяет цвет и текстуру древесины. Колеровка - водными морилками. Подавляет плесень на кладке, штукатурке, бетоне. Срок биозащиты 30 - 35 лет (VII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60-80 кг/м3</t>
    </r>
  </si>
  <si>
    <t>Канистра-5 кг  Канистра-10 кг  Бочка ЕU-65 кг</t>
  </si>
  <si>
    <t>СЕНЕЖ УЛЬТРА</t>
  </si>
  <si>
    <r>
      <t>Экономичный трудновымываемый антисептик для древесины наружной и внутренней службы. Защита от гниения, плесени, синевы и насекомых-древоточцев при воздействии атмосферной или почвенной влаги, при контакте с грунтом, гигроскопическом и конденсационном увлажнении самостоятельно или как биозащитная грунтовка под ЛКМ. Трудновымываем – химически связывается с древесиной. Придает легкий Фисташковый оттенок, не требует окрашивания. Сохраняет текстуру. Не снижает прочность обработанной древесины. Срок биозащиты 30 - 35 лет (VII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60-80 кг/м3</t>
    </r>
  </si>
  <si>
    <t>Консервирующие антисептики для тяжелых условий эксплуатации древвесины</t>
  </si>
  <si>
    <r>
      <t>Тонирующий антисептик без запаха на акрилатно-масляной основе с УФ-фильтром для долговременной защиты древесины от атмосферных осадков, солнечного излучения, плесневых, окрашивающих, дереворазрушающих грибов, водорослей и насекомых-древоточцев, а также для декоративной отделки под ценные породы. Для наружных и внутренних работ. Содержит натуральные масла, двойной воск, активный УФ-фильтр. Не образует потеков. Отталкивает воду. Не препятствует дыханию древесины. Экологически полноценный материал. Пожаро- и взрыво- безопасен. Сертифицировано. </t>
    </r>
    <r>
      <rPr>
        <b/>
        <i/>
        <sz val="8"/>
        <color rgb="FF333333"/>
        <rFont val="Verdana"/>
        <family val="2"/>
        <charset val="204"/>
      </rPr>
      <t>Расход для однослойного нанесения — 60-100 г/м2 (10-15 м2/кг), средний расход для двухслойного нанесения — 150 г/м2 (7 м2/кг) </t>
    </r>
  </si>
  <si>
    <r>
      <t>Консервирующий трудновымываемый антисептик для ответственный конструкций при контакте с грунтом и водой. Усиленная защита ответственных деревянных конструкций от гниения, плесени, синевы, насекомых-древоточцев в особо тяжелых условиях эксплуатации при активном  и продолжительном воздействии атмосферных осадков, почвенной влаги, длительном контакте с грунтом. Трудновымываем – химически связывается с древесиной. Придает фисташковый оттенок. Высокоэффективен против домовых грибов. Образует в древесине 3-уровневую защитную оболочку. Не влияет на прочность, склеиваемость и окрашиваемость. Срок биозащиты 30 - 35 лет (IX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200-240 кг/м3</t>
    </r>
  </si>
  <si>
    <t>СЕНЕЖ БИО</t>
  </si>
  <si>
    <r>
      <t>Консервирующий трудновымываемый антисептик для жилых объектов в тяжелых влажных условиях эксплуатации. Усиленная защита от гниения, плесени, синевы и насекомых-древоточцев при непосредственном контакте с человеком и домашними животными в тяжелых условиях увлажнения, продолжительном воздействии атмосферных осадков, почвенной влаги, при контакте с грунтом и органическими отходами. Трудновымываем – химически связывается с древесиной. Придает светло-зеленоватый оттенок. Высокоэффективен против домовых грибов. Образует в древесине 3-уровневую защитную оболочку. Срок биозащиты 30 - 35 лет (IX кл. по ГОСТ 20022.2, вымачивание). Сертифицировано. </t>
    </r>
    <r>
      <rPr>
        <b/>
        <i/>
        <sz val="8"/>
        <color rgb="FF333333"/>
        <rFont val="Verdana"/>
        <family val="2"/>
        <charset val="204"/>
      </rPr>
      <t>Суммарный расход при нанесении кистью, валиком, распылителем — не менее 250-300 г/м2 (3-4 м2/кг); расход при вымачивании или автоклавировании — 100-120 кг/м3</t>
    </r>
  </si>
  <si>
    <t xml:space="preserve">Ведро    0,9 кг.     2,5 кг.     9,0 кг. </t>
  </si>
  <si>
    <t xml:space="preserve">Ведро    0,9 кг.     2,5 кг.  </t>
  </si>
  <si>
    <t>Штакетник металлический</t>
  </si>
  <si>
    <t>Цена с НДС за м.п.</t>
  </si>
  <si>
    <t>НАИМЕНОВАНИЕ, ИСПОЛНЕНИЕ, ТИП ПОКРЫТИЯ</t>
  </si>
  <si>
    <t>Европланка</t>
  </si>
  <si>
    <t>Трепеция  усиленный (-%)</t>
  </si>
  <si>
    <t>Штакетник металлический, одностороннее покрытие, матовый</t>
  </si>
  <si>
    <t>Штакетник металлический, двухстороннее покрытие, матовый</t>
  </si>
  <si>
    <t>Штакетник металлический под «дерево», (двухстороннее структурированное покрытие PRINT) «Светлый дуб»)</t>
  </si>
  <si>
    <t>Штакетник металлический, двухстороннее покрытие, ПЭ глянец</t>
  </si>
  <si>
    <t>выгодные цены, изготовление разной высоты, широкая цветовая гамма</t>
  </si>
  <si>
    <r>
      <rPr>
        <b/>
        <sz val="11"/>
        <color rgb="FFFF0000"/>
        <rFont val="Times New Roman"/>
        <family val="1"/>
        <charset val="204"/>
      </rPr>
      <t>АКЦИЯ!</t>
    </r>
    <r>
      <rPr>
        <sz val="11"/>
        <color theme="1"/>
        <rFont val="Times New Roman"/>
        <family val="1"/>
        <charset val="204"/>
      </rPr>
      <t xml:space="preserve"> Штакетник металлический, одностороннее покрытие, ПЭ глянец</t>
    </r>
  </si>
  <si>
    <t>ГИБКАЯ ЧЕРЕПИЦА ШИНГЛАС</t>
  </si>
  <si>
    <t>Водосточная система ТехноНиколь</t>
  </si>
  <si>
    <t>САЙДИНГ Ю-ПЛАСТ</t>
  </si>
  <si>
    <r>
      <t xml:space="preserve">Аэратор </t>
    </r>
    <r>
      <rPr>
        <b/>
        <sz val="10"/>
        <color theme="1"/>
        <rFont val="Times New Roman"/>
        <family val="1"/>
        <charset val="204"/>
      </rPr>
      <t>КТВ Вентиль</t>
    </r>
    <r>
      <rPr>
        <sz val="10"/>
        <color theme="1"/>
        <rFont val="Times New Roman"/>
        <family val="1"/>
        <charset val="204"/>
      </rPr>
      <t xml:space="preserve"> Коричневый, Зеленый, Красный, Черный</t>
    </r>
  </si>
  <si>
    <r>
      <rPr>
        <b/>
        <sz val="10"/>
        <color theme="1"/>
        <rFont val="Times New Roman"/>
        <family val="1"/>
        <charset val="204"/>
      </rPr>
      <t>Выход вентиляционный</t>
    </r>
    <r>
      <rPr>
        <sz val="10"/>
        <color theme="1"/>
        <rFont val="Times New Roman"/>
        <family val="1"/>
        <charset val="204"/>
      </rPr>
      <t xml:space="preserve"> с </t>
    </r>
    <r>
      <rPr>
        <b/>
        <sz val="10"/>
        <color theme="1"/>
        <rFont val="Times New Roman"/>
        <family val="1"/>
        <charset val="204"/>
      </rPr>
      <t xml:space="preserve">проходным элементом </t>
    </r>
    <r>
      <rPr>
        <sz val="10"/>
        <color theme="1"/>
        <rFont val="Times New Roman"/>
        <family val="1"/>
        <charset val="204"/>
      </rPr>
      <t>Коричневый,Черный</t>
    </r>
  </si>
  <si>
    <r>
      <rPr>
        <b/>
        <sz val="10"/>
        <color theme="1"/>
        <rFont val="Times New Roman"/>
        <family val="1"/>
        <charset val="204"/>
      </rPr>
      <t>Колпак</t>
    </r>
    <r>
      <rPr>
        <sz val="10"/>
        <color theme="1"/>
        <rFont val="Times New Roman"/>
        <family val="1"/>
        <charset val="204"/>
      </rPr>
      <t xml:space="preserve"> Вентиляционного выхода Коричневый,Черный</t>
    </r>
  </si>
  <si>
    <r>
      <t xml:space="preserve">Аэратор </t>
    </r>
    <r>
      <rPr>
        <b/>
        <sz val="10"/>
        <color theme="1"/>
        <rFont val="Times New Roman"/>
        <family val="1"/>
        <charset val="204"/>
      </rPr>
      <t>КТВ Альфа</t>
    </r>
    <r>
      <rPr>
        <sz val="10"/>
        <color theme="1"/>
        <rFont val="Times New Roman"/>
        <family val="1"/>
        <charset val="204"/>
      </rPr>
      <t xml:space="preserve"> Коричневый, Зеленый, Красный,Черный</t>
    </r>
  </si>
  <si>
    <t>моб.+375(44)780-52-89, (29)380-52-89, (29)810-60-90, (44)790-52-89</t>
  </si>
  <si>
    <r>
      <t xml:space="preserve">сайт  </t>
    </r>
    <r>
      <rPr>
        <b/>
        <sz val="11"/>
        <color rgb="FFFF0000"/>
        <rFont val="Arial Narrow"/>
        <family val="2"/>
        <charset val="204"/>
      </rPr>
      <t xml:space="preserve">nd-prime.by </t>
    </r>
    <r>
      <rPr>
        <b/>
        <sz val="11"/>
        <color rgb="FF000000"/>
        <rFont val="Arial Narrow"/>
        <family val="2"/>
        <charset val="204"/>
      </rPr>
      <t xml:space="preserve">   e-mail: </t>
    </r>
    <r>
      <rPr>
        <b/>
        <sz val="11"/>
        <color rgb="FFFF0000"/>
        <rFont val="Arial Narrow"/>
        <family val="2"/>
        <charset val="204"/>
      </rPr>
      <t>info@nd-prime.by</t>
    </r>
  </si>
  <si>
    <t xml:space="preserve">Плита ОСП-3 ECO  </t>
  </si>
  <si>
    <t>18 х 1250 х 2500</t>
  </si>
  <si>
    <t>22 х 1250 х 2500</t>
  </si>
  <si>
    <t>Примечение</t>
  </si>
  <si>
    <t>Мастика МКТН №21, ведро 20 кг</t>
  </si>
  <si>
    <t>Мастика МГТН №24, ведро 20 кг</t>
  </si>
  <si>
    <t xml:space="preserve">Цена м3 вкл. НДС </t>
  </si>
  <si>
    <r>
      <t xml:space="preserve">HOTROCK </t>
    </r>
    <r>
      <rPr>
        <b/>
        <sz val="10"/>
        <color indexed="8"/>
        <rFont val="Times New Roman"/>
        <family val="1"/>
        <charset val="204"/>
      </rPr>
      <t>Лайт ЭКО</t>
    </r>
  </si>
  <si>
    <r>
      <t xml:space="preserve">HOTROCK </t>
    </r>
    <r>
      <rPr>
        <b/>
        <sz val="10"/>
        <color indexed="8"/>
        <rFont val="Times New Roman"/>
        <family val="1"/>
        <charset val="204"/>
      </rPr>
      <t>Блок</t>
    </r>
  </si>
  <si>
    <r>
      <t xml:space="preserve">HOTROCK </t>
    </r>
    <r>
      <rPr>
        <b/>
        <sz val="10"/>
        <color indexed="8"/>
        <rFont val="Times New Roman"/>
        <family val="1"/>
        <charset val="204"/>
      </rPr>
      <t>Фасад ПРО</t>
    </r>
  </si>
  <si>
    <r>
      <t xml:space="preserve">HOTROCK </t>
    </r>
    <r>
      <rPr>
        <b/>
        <sz val="10"/>
        <color indexed="8"/>
        <rFont val="Times New Roman"/>
        <family val="1"/>
        <charset val="204"/>
      </rPr>
      <t>Фасад Лайт</t>
    </r>
  </si>
  <si>
    <t xml:space="preserve">     4,32;        3,6;    2,88</t>
  </si>
  <si>
    <t xml:space="preserve">           6                 5           4</t>
  </si>
  <si>
    <t xml:space="preserve"> (95 г/м2)</t>
  </si>
  <si>
    <t>СЕНЕЖ антисептик</t>
  </si>
  <si>
    <t>Цены указаны в EUR c учетом НДС. Расчет производится в BYN (действуют с 1 сентября 2016г.)</t>
  </si>
  <si>
    <t>Класс Стандарт</t>
  </si>
  <si>
    <t>Класс Комфорт</t>
  </si>
  <si>
    <t xml:space="preserve">Линия VELUX OPTIМA
Класс Стандарт
Линия VELUX OPTIМA
Класс Стандарт
</t>
  </si>
  <si>
    <t xml:space="preserve">Линия VELUX OPTIМA </t>
  </si>
  <si>
    <t>МАНСАРДНЫЕ ОКНА VELUX</t>
  </si>
  <si>
    <t>Размеры</t>
  </si>
  <si>
    <t>Площадь остекления</t>
  </si>
  <si>
    <t>GZR 3050</t>
  </si>
  <si>
    <t>GZR 3050B</t>
  </si>
  <si>
    <t>GLR 3073IS</t>
  </si>
  <si>
    <t>GLR 3073BIS</t>
  </si>
  <si>
    <t>GLR 3073BTIS</t>
  </si>
  <si>
    <t>GLP 0073BIS</t>
  </si>
  <si>
    <t xml:space="preserve">CR02
55x78 см
</t>
  </si>
  <si>
    <t xml:space="preserve">Ручка сверху
Дерево
</t>
  </si>
  <si>
    <t xml:space="preserve">Ручка снизу
Дерево
Для высоких
пристенков
</t>
  </si>
  <si>
    <t>Универсал: две ручки   Дерево</t>
  </si>
  <si>
    <t xml:space="preserve">Ручка снизу
Белый пластик
Для высоких
пристенков
</t>
  </si>
  <si>
    <t xml:space="preserve">CR04
55x98 см
</t>
  </si>
  <si>
    <t>FR04 66x98 см</t>
  </si>
  <si>
    <t>FR06 66x118 см</t>
  </si>
  <si>
    <t>МR04 78x98 см</t>
  </si>
  <si>
    <t>МR06 78x118 см</t>
  </si>
  <si>
    <t>МR08 78 x140 см</t>
  </si>
  <si>
    <t>МR10 78 x160 см</t>
  </si>
  <si>
    <t>PR06 94x118 см</t>
  </si>
  <si>
    <t>PR08 94x140 см</t>
  </si>
  <si>
    <t>SR06 114x118 см</t>
  </si>
  <si>
    <t>SR08 114x140 см</t>
  </si>
  <si>
    <t>0,22 м2</t>
  </si>
  <si>
    <t>0,29 м2</t>
  </si>
  <si>
    <t>0,38 м2</t>
  </si>
  <si>
    <t>0,48 м2</t>
  </si>
  <si>
    <t>0,47 м2</t>
  </si>
  <si>
    <t>0,59 м2</t>
  </si>
  <si>
    <t>0,73 м2</t>
  </si>
  <si>
    <t>0,85 м2</t>
  </si>
  <si>
    <t>0,75 м2</t>
  </si>
  <si>
    <t>0,92 м2</t>
  </si>
  <si>
    <t>0,95 м2</t>
  </si>
  <si>
    <t>1,16 м2</t>
  </si>
  <si>
    <t>ВНИМАНИЕ! Основные обозначения в коде модели окна:                      GZR  3050, где 50 -  код стеклопакета,   MR06, где R - линия VELUX OPTIMA</t>
  </si>
  <si>
    <t>ОКЛАДЫ ПОД МАНСАРДНЫЕ ОКНА VELUX</t>
  </si>
  <si>
    <t>Водонепроницаемый оклад</t>
  </si>
  <si>
    <t>Гидро и теплоизоляция</t>
  </si>
  <si>
    <t>Качественная внутренняя отделка</t>
  </si>
  <si>
    <t>Профилир. кров. материал. Высота волны до 120 мм</t>
  </si>
  <si>
    <t>Плоский кров. материал. Толщина мат-ла до 16 мм (2x8)</t>
  </si>
  <si>
    <t>Гидро-
и тепло-
изоляция</t>
  </si>
  <si>
    <t>Гидро- изоляция</t>
  </si>
  <si>
    <t>Пароизоляция</t>
  </si>
  <si>
    <t>Откосы (пароизоляция в комплекте)</t>
  </si>
  <si>
    <t>Комплект для
самодельн. откоса
(пароизоляция в
комплекте)</t>
  </si>
  <si>
    <t>EWR 0000</t>
  </si>
  <si>
    <t>ESR 0000</t>
  </si>
  <si>
    <t>BDX 2000</t>
  </si>
  <si>
    <t>BFX 1000</t>
  </si>
  <si>
    <t>BBX 0000</t>
  </si>
  <si>
    <t>LSC 2000</t>
  </si>
  <si>
    <t>LSG 1000</t>
  </si>
  <si>
    <t>ОКЛАДЫ ДЛЯ КОМБИНИРОВАННОЙ УСТАНОВКИ ОКОН VELUX OPTIMA</t>
  </si>
  <si>
    <t>EWK 0021</t>
  </si>
  <si>
    <t>ESK 0021</t>
  </si>
  <si>
    <t>ESK 0031</t>
  </si>
  <si>
    <t>EWK 0012</t>
  </si>
  <si>
    <t xml:space="preserve"> EWK 0031</t>
  </si>
  <si>
    <t xml:space="preserve"> ESK 0012</t>
  </si>
  <si>
    <t>Ед.изм</t>
  </si>
  <si>
    <t>330 х 0,6</t>
  </si>
  <si>
    <t>Коньковый аэратор Технониколь</t>
  </si>
  <si>
    <t>Цены уточняйте по телефонам. Цена зависит от ваших размеров и металла</t>
  </si>
  <si>
    <t>ПРАЙС ЛИСТ</t>
  </si>
  <si>
    <t>Доборные элементы кровли ( планки, колпаки на дымоход и пр.)</t>
  </si>
  <si>
    <t>Цена за м.куб. с НДС</t>
  </si>
  <si>
    <t>применяется в коттеджном и малоэтажном строительстве для устройства теплоизоляции фундаментов, крыш, полов, утепления фасадов.</t>
  </si>
  <si>
    <r>
      <rPr>
        <b/>
        <sz val="8"/>
        <color theme="1"/>
        <rFont val="Times New Roman"/>
        <family val="1"/>
        <charset val="204"/>
      </rPr>
      <t>Сайдинг D4.5D Корабельный брус</t>
    </r>
    <r>
      <rPr>
        <sz val="8"/>
        <color theme="1"/>
        <rFont val="Times New Roman"/>
        <family val="1"/>
        <charset val="204"/>
      </rPr>
      <t xml:space="preserve">
Цвета: Банан, Сливки, Лимон, Халва, Крем-брюле, Фисташки, Персик, Капучино, Киви, Карамель</t>
    </r>
  </si>
  <si>
    <r>
      <rPr>
        <b/>
        <sz val="8"/>
        <color theme="1"/>
        <rFont val="Times New Roman"/>
        <family val="1"/>
        <charset val="204"/>
      </rPr>
      <t>Сайдинг D5С Елочка</t>
    </r>
    <r>
      <rPr>
        <sz val="8"/>
        <color theme="1"/>
        <rFont val="Times New Roman"/>
        <family val="1"/>
        <charset val="204"/>
      </rPr>
      <t xml:space="preserve">
Цвета: Фисташки, Халва, Голубика</t>
    </r>
  </si>
  <si>
    <r>
      <rPr>
        <b/>
        <sz val="8"/>
        <color theme="1"/>
        <rFont val="Times New Roman"/>
        <family val="1"/>
        <charset val="204"/>
      </rPr>
      <t>Сайдинг S7 Вертикальный</t>
    </r>
    <r>
      <rPr>
        <sz val="8"/>
        <color theme="1"/>
        <rFont val="Times New Roman"/>
        <family val="1"/>
        <charset val="204"/>
      </rPr>
      <t xml:space="preserve">
Цвета: Капучино, Банан, Киви</t>
    </r>
  </si>
  <si>
    <r>
      <rPr>
        <b/>
        <sz val="8"/>
        <color theme="1"/>
        <rFont val="Times New Roman"/>
        <family val="1"/>
        <charset val="204"/>
      </rPr>
      <t xml:space="preserve">Сайдинг Blockhaus </t>
    </r>
    <r>
      <rPr>
        <sz val="8"/>
        <color theme="1"/>
        <rFont val="Times New Roman"/>
        <family val="1"/>
        <charset val="204"/>
      </rPr>
      <t xml:space="preserve">
Цвета: Банан, Лимон, Персик, 
Карамель, Сливки, Фисташки</t>
    </r>
  </si>
  <si>
    <r>
      <rPr>
        <b/>
        <sz val="8"/>
        <color theme="1"/>
        <rFont val="Times New Roman"/>
        <family val="1"/>
        <charset val="204"/>
      </rPr>
      <t>Соффит Т4</t>
    </r>
    <r>
      <rPr>
        <sz val="8"/>
        <color theme="1"/>
        <rFont val="Times New Roman"/>
        <family val="1"/>
        <charset val="204"/>
      </rPr>
      <t xml:space="preserve"> Сплошной/ Перфорированный/ С центральной перфорацией</t>
    </r>
  </si>
  <si>
    <r>
      <rPr>
        <b/>
        <sz val="8"/>
        <color theme="1"/>
        <rFont val="Times New Roman"/>
        <family val="1"/>
        <charset val="204"/>
      </rPr>
      <t>Профиль финишный</t>
    </r>
    <r>
      <rPr>
        <sz val="8"/>
        <color theme="1"/>
        <rFont val="Times New Roman"/>
        <family val="1"/>
        <charset val="204"/>
      </rPr>
      <t>, цвета:Сливки,Персик,Банан,Киви, Лимон,Крем-Брюле,Карамель,Капучино,Пломбир, Шоколад, Гранат</t>
    </r>
  </si>
  <si>
    <r>
      <rPr>
        <b/>
        <sz val="8"/>
        <color theme="1"/>
        <rFont val="Times New Roman"/>
        <family val="1"/>
        <charset val="204"/>
      </rPr>
      <t>Угол внутренний,</t>
    </r>
    <r>
      <rPr>
        <sz val="8"/>
        <color theme="1"/>
        <rFont val="Times New Roman"/>
        <family val="1"/>
        <charset val="204"/>
      </rPr>
      <t xml:space="preserve"> цвета:
Сливки,Персик,Банан,Киви, Лимон, Крем-Брюле,Карамель,Капучино,
Пломбир, Шоколад, Гранат</t>
    </r>
  </si>
  <si>
    <r>
      <rPr>
        <b/>
        <sz val="8"/>
        <color theme="1"/>
        <rFont val="Times New Roman"/>
        <family val="1"/>
        <charset val="204"/>
      </rPr>
      <t xml:space="preserve">J- Профиль, </t>
    </r>
    <r>
      <rPr>
        <sz val="8"/>
        <color theme="1"/>
        <rFont val="Times New Roman"/>
        <family val="1"/>
        <charset val="204"/>
      </rPr>
      <t xml:space="preserve"> цвета:
Сливки,Персик,Банан,Киви,Лимон
Крем-Брюле,Карамель,Капучино,
Пломбир, Шоколад, Гранат</t>
    </r>
  </si>
  <si>
    <r>
      <rPr>
        <b/>
        <sz val="8"/>
        <color theme="1"/>
        <rFont val="Times New Roman"/>
        <family val="1"/>
        <charset val="204"/>
      </rPr>
      <t>H- Профиль</t>
    </r>
    <r>
      <rPr>
        <sz val="8"/>
        <color theme="1"/>
        <rFont val="Times New Roman"/>
        <family val="1"/>
        <charset val="204"/>
      </rPr>
      <t>,  цвета:
Сливки,Персик,Банан,Киви,Лимон
Крем-Брюле,Карамель,Капучино,Пломбир, Шоколад, Гранат</t>
    </r>
  </si>
  <si>
    <r>
      <rPr>
        <b/>
        <sz val="8"/>
        <color theme="1"/>
        <rFont val="Times New Roman"/>
        <family val="1"/>
        <charset val="204"/>
      </rPr>
      <t>Наличник 89</t>
    </r>
    <r>
      <rPr>
        <sz val="8"/>
        <color theme="1"/>
        <rFont val="Times New Roman"/>
        <family val="1"/>
        <charset val="204"/>
      </rPr>
      <t xml:space="preserve"> (дополнительно необходим откос или профиль стартовый)</t>
    </r>
  </si>
  <si>
    <r>
      <rPr>
        <b/>
        <sz val="8"/>
        <color theme="1"/>
        <rFont val="Times New Roman"/>
        <family val="1"/>
        <charset val="204"/>
      </rPr>
      <t>Профиль Околооконный</t>
    </r>
    <r>
      <rPr>
        <sz val="8"/>
        <color theme="1"/>
        <rFont val="Times New Roman"/>
        <family val="1"/>
        <charset val="204"/>
      </rPr>
      <t>, цвета:
Сливки,Персик,Банан,Киви,Лимон
Крем-Брюле,Карамель,Капучино,Пломбир</t>
    </r>
  </si>
  <si>
    <r>
      <rPr>
        <b/>
        <sz val="8"/>
        <color theme="1"/>
        <rFont val="Times New Roman"/>
        <family val="1"/>
        <charset val="204"/>
      </rPr>
      <t>Профиль окантовочный</t>
    </r>
    <r>
      <rPr>
        <sz val="8"/>
        <color theme="1"/>
        <rFont val="Times New Roman"/>
        <family val="1"/>
        <charset val="204"/>
      </rPr>
      <t xml:space="preserve"> (пломбир)</t>
    </r>
  </si>
  <si>
    <r>
      <rPr>
        <b/>
        <sz val="8"/>
        <color theme="1"/>
        <rFont val="Times New Roman"/>
        <family val="1"/>
        <charset val="204"/>
      </rPr>
      <t>Откос</t>
    </r>
    <r>
      <rPr>
        <sz val="8"/>
        <color theme="1"/>
        <rFont val="Times New Roman"/>
        <family val="1"/>
        <charset val="204"/>
      </rPr>
      <t xml:space="preserve"> (дополнительно необходим наличник 89мм)</t>
    </r>
  </si>
  <si>
    <t>Рубероид РКК-350</t>
  </si>
  <si>
    <t>Рубероид РКП-350</t>
  </si>
  <si>
    <t>Рубероид РКПО-350</t>
  </si>
  <si>
    <t>Рубероид РПП-300</t>
  </si>
  <si>
    <t>Рубероид РППО-300</t>
  </si>
  <si>
    <t>Гидроизол ХПП 2,0 (10кв.м.)</t>
  </si>
  <si>
    <t>Элакром ХПП-3,0 (15кв.м. - рулон)</t>
  </si>
  <si>
    <t>Элакром ТПП-3,0 (15кв.м. - рулон)</t>
  </si>
  <si>
    <t>Элакром  ЭПП-3,0 (15кв.м. - рулон)</t>
  </si>
  <si>
    <t>Элакром Стандарт  ТПП-3,5 (15кв.м. - рулон)</t>
  </si>
  <si>
    <t>Элакром Стандарт  ЭПП-3,5 (15кв.м. - рулон)</t>
  </si>
  <si>
    <t>Элакром Стандарт (Г) ЭПП-4,0 (15кв.м. - рулон)</t>
  </si>
  <si>
    <t>Бикрост ХПП-3,0 (15кв.м. - рулон)</t>
  </si>
  <si>
    <t>Бикрост ТПП-3,0 (15кв.м. - рулон)</t>
  </si>
  <si>
    <t>Линокром ХПП-3,5 (15кв.м. - рулон)</t>
  </si>
  <si>
    <t>Линокром ТПП-3,5 (15кв.м. - рулон)</t>
  </si>
  <si>
    <t>Элакром ХКП-4,0 сл.серый (10кв.м. рулон)</t>
  </si>
  <si>
    <t>Элакром ТКП-4,0 сл.серый  (10кв.м. рулон)</t>
  </si>
  <si>
    <t>Элакром ЭКП-4,0 сл.серый  (10кв.м. рулон)</t>
  </si>
  <si>
    <t>Элакром Стандарт ТКП-4,5 гр.серый, сл.сер.  (10кв.м. рулон)</t>
  </si>
  <si>
    <t>Элакром Стандарт ЭКП-4,5 гр.серый, сл.сер.  (10кв.м. рулон)</t>
  </si>
  <si>
    <t>Элакром XL ТКП-5,0 сл.серый  (10кв.м. рулон)</t>
  </si>
  <si>
    <t>Элакром XL ЭКП-5,0 сл.серый (10кв.м. рулон)</t>
  </si>
  <si>
    <t>Бикрост ХКП-4,0 сл.серый (10кв.м. рулон)</t>
  </si>
  <si>
    <t>Бикрост ТКП-4,0 сл.серый (10кв.м. рулон)</t>
  </si>
  <si>
    <t>Унифлекс ХКП-4,5 (10кв.м. рулон)</t>
  </si>
  <si>
    <t>Унифлекс ТКП-4,5 гр.серый (10кв.м. рулон)</t>
  </si>
  <si>
    <t>Унифлекс ЭКП-4,5 сл.серый (10кв.м. рулон)</t>
  </si>
  <si>
    <t>Унифлекс ХПП-3,5 (10кв.м. рулон)</t>
  </si>
  <si>
    <t>Унифлекс ТПП-3.5 (10кв.м. рулон)</t>
  </si>
  <si>
    <t>Унифлекс ЭПП-3,5 (10кв.м. рулон)</t>
  </si>
  <si>
    <t>Линокром ХКП-4,5 гр.сер., сл.сер. (10кв.м. рулон)</t>
  </si>
  <si>
    <t>Линокром ТКП-4,5 гр.сер., сл.сер. (10кв.м. рулон)</t>
  </si>
  <si>
    <t>Гидроизол ХПП 2,5  (10кв.м.)</t>
  </si>
  <si>
    <t>Гидроизол ХКП 3,5 сланец серый  (10кв.м.)</t>
  </si>
  <si>
    <t>Гидроизол ТПП 2,0  (10кв.м.)</t>
  </si>
  <si>
    <t>Гидроизол ТПП 2,5  (10кв.м.)</t>
  </si>
  <si>
    <t>Гидроизол ТКП 3,5 сланец серый  (10кв.м.)</t>
  </si>
  <si>
    <t>10кв.м. - рулон</t>
  </si>
  <si>
    <t>15кв.м. - рулон</t>
  </si>
  <si>
    <t>20кв.м. - рулон</t>
  </si>
  <si>
    <t>За кв.м.</t>
  </si>
  <si>
    <t>Базовая (ЦБ) С НДС  BYR, в BYR</t>
  </si>
  <si>
    <t xml:space="preserve">Цена </t>
  </si>
  <si>
    <t>Техноэластмост Б (8кв.м. - рулон)</t>
  </si>
  <si>
    <t>Техноэласт К-СХ-БЭ-ПП/ПП-3,5  (10кв.м. рулон)</t>
  </si>
  <si>
    <t>Техноэласт (Г) К-ПХ-БЭ-ПП/ПП-4,5  (10кв.м. рулон)</t>
  </si>
  <si>
    <t>Техноэласт К-СТ-БЭ-К/ПП-5,0 сл.сер.  (10кв.м. рулон)</t>
  </si>
  <si>
    <t>Техноэласт К-ПХ-БЭ-К/ПП-5,0 сл.сер.  (10кв.м. рулон)</t>
  </si>
  <si>
    <t>Цены с НДС за кв.м.</t>
  </si>
  <si>
    <t>ЦЕНЫ НА БИТУМ                цена за 1кг.</t>
  </si>
  <si>
    <t>Сайдинг                            "Тимбер-Блок"                   серия "Ель"</t>
  </si>
  <si>
    <t xml:space="preserve">Кантри золотой,                        кантри натуральный, кантри серебристый,  морёный (RAL 8003/8024)                </t>
  </si>
  <si>
    <t xml:space="preserve">Белёный,                золотистый,                       прованс зеленый              </t>
  </si>
  <si>
    <t xml:space="preserve">альпийская,                        ирландская,                       сибирская,                                     скандинавская                     </t>
  </si>
  <si>
    <t>Стоун-Хаус серия "Камень"</t>
  </si>
  <si>
    <t>STONE-HOUSE  "Кирпич" (одинарн.замок: гориз)</t>
  </si>
  <si>
    <t>STONE-HOUSE "КИРПИЧ" (двойной замок: гориз+вертик)   NEW!!!</t>
  </si>
  <si>
    <t>ЦВЕТОВАЯ ГАММА ПРОФИЛЕЙ, СОФИТОВ И САЙДИНГА</t>
  </si>
  <si>
    <t>ПРОФИЛЬ</t>
  </si>
  <si>
    <t>СТАНДАРТ</t>
  </si>
  <si>
    <t>ваниль</t>
  </si>
  <si>
    <t>кремовый</t>
  </si>
  <si>
    <t>кофе с молоком</t>
  </si>
  <si>
    <t>бежевый</t>
  </si>
  <si>
    <t>серый</t>
  </si>
  <si>
    <t>розовый</t>
  </si>
  <si>
    <t>зеленый</t>
  </si>
  <si>
    <t>голубой</t>
  </si>
  <si>
    <t>корич-невый</t>
  </si>
  <si>
    <t>графи-товый</t>
  </si>
  <si>
    <t>блок-хаус</t>
  </si>
  <si>
    <t>+</t>
  </si>
  <si>
    <t>кораб брус</t>
  </si>
  <si>
    <t>СХ "камень"</t>
  </si>
  <si>
    <t>СОФИТ</t>
  </si>
  <si>
    <t>серия ДУБ</t>
  </si>
  <si>
    <t>серия ЯСЕНЬ</t>
  </si>
  <si>
    <t>серия ЕЛЬ</t>
  </si>
  <si>
    <t>серия КИРПИЧ</t>
  </si>
  <si>
    <t>золотой</t>
  </si>
  <si>
    <t>натураль-ный</t>
  </si>
  <si>
    <t>сереб-  ристый</t>
  </si>
  <si>
    <t>морёный</t>
  </si>
  <si>
    <t>белёный</t>
  </si>
  <si>
    <t>золотис- тый</t>
  </si>
  <si>
    <t>Прованс зеленый</t>
  </si>
  <si>
    <t>скандинавская</t>
  </si>
  <si>
    <t>альпийская</t>
  </si>
  <si>
    <t>сибирская</t>
  </si>
  <si>
    <t>ирландская</t>
  </si>
  <si>
    <t>песочный</t>
  </si>
  <si>
    <t>красный</t>
  </si>
  <si>
    <t>графит</t>
  </si>
  <si>
    <t>"кирпич"</t>
  </si>
  <si>
    <t>"ясень"</t>
  </si>
  <si>
    <t>"дуб"</t>
  </si>
  <si>
    <t>"ель"</t>
  </si>
  <si>
    <r>
      <t xml:space="preserve">софит </t>
    </r>
    <r>
      <rPr>
        <b/>
        <sz val="8"/>
        <color indexed="17"/>
        <rFont val="Arial Narrow"/>
        <family val="2"/>
        <charset val="204"/>
      </rPr>
      <t>timberblock</t>
    </r>
  </si>
  <si>
    <t>КОНФИГУРАЦИЯ ПРОФИЛЕЙ Ю-ПЛАСТ</t>
  </si>
  <si>
    <t>начальная планка</t>
  </si>
  <si>
    <t>соединитель</t>
  </si>
  <si>
    <t xml:space="preserve">              внутренний угол</t>
  </si>
  <si>
    <t>завершающая</t>
  </si>
  <si>
    <t>j-фаска</t>
  </si>
  <si>
    <t xml:space="preserve">    наружный угол</t>
  </si>
  <si>
    <t xml:space="preserve"> j-профиль</t>
  </si>
  <si>
    <t>сливная планка</t>
  </si>
  <si>
    <t>наличник</t>
  </si>
  <si>
    <t>околооконный профиль</t>
  </si>
  <si>
    <t>Константа</t>
  </si>
  <si>
    <t>ВОКС (Беларусь-Польша)</t>
  </si>
  <si>
    <t>м.п.</t>
  </si>
  <si>
    <t>Виниловый сайдинг Вокс</t>
  </si>
  <si>
    <t>кубатура</t>
  </si>
  <si>
    <t>Мастика битумная холодная AquaMast (10кг) для ФУНДАМЕНТА</t>
  </si>
  <si>
    <t>Мастика битумная холодная AquaMast (18кг) для ФУНДАМЕНТА</t>
  </si>
  <si>
    <t>Мастика битумная холодная AquaMast (3кг) для ФУНДАМЕНТА</t>
  </si>
  <si>
    <t>Мастика битумная-резиновая холодная AquaMast (3кг) для КРОВЛИ</t>
  </si>
  <si>
    <t>Мастика битумно-резиновая холодная AquaMast (10кг) для КРОВЛИ</t>
  </si>
  <si>
    <t>Мастика битумно-резиновая холодная AquaMast (18кг) для КРОВЛИ</t>
  </si>
  <si>
    <t xml:space="preserve">ТЕХНО ФАС Котедж  </t>
  </si>
  <si>
    <t xml:space="preserve">                   9,50р. 23,75р. 77,75р.</t>
  </si>
  <si>
    <t xml:space="preserve">                           8,9р.     23,60р.</t>
  </si>
  <si>
    <t xml:space="preserve">  8,8р.      15,70р.      98,5р.</t>
  </si>
  <si>
    <t xml:space="preserve"> 8,5р.            17,3р.          106р.</t>
  </si>
  <si>
    <t xml:space="preserve">                     11,20р.  20,2р.    125р</t>
  </si>
  <si>
    <t xml:space="preserve">                12,6р.      22,7р.      140р.</t>
  </si>
  <si>
    <t>Черепица гибкая  DÖCKE PIE GOLD САППОРО</t>
  </si>
  <si>
    <t>Вагаси,Мускат, Слива, Кофе</t>
  </si>
  <si>
    <r>
      <rPr>
        <b/>
        <sz val="8"/>
        <color theme="1"/>
        <rFont val="Times New Roman"/>
        <family val="1"/>
        <charset val="204"/>
      </rPr>
      <t>Соффит Simple</t>
    </r>
    <r>
      <rPr>
        <sz val="8"/>
        <color theme="1"/>
        <rFont val="Times New Roman"/>
        <family val="1"/>
        <charset val="204"/>
      </rPr>
      <t xml:space="preserve"> c центральной перфорацией. Шампань (пломбир), Бренди (шоколад)</t>
    </r>
  </si>
  <si>
    <r>
      <rPr>
        <b/>
        <sz val="8"/>
        <color theme="1"/>
        <rFont val="Times New Roman"/>
        <family val="1"/>
        <charset val="204"/>
      </rPr>
      <t xml:space="preserve">Угол внешний, </t>
    </r>
    <r>
      <rPr>
        <sz val="8"/>
        <color theme="1"/>
        <rFont val="Times New Roman"/>
        <family val="1"/>
        <charset val="204"/>
      </rPr>
      <t xml:space="preserve"> цвета:  </t>
    </r>
    <r>
      <rPr>
        <sz val="8"/>
        <color theme="1"/>
        <rFont val="Times New Roman"/>
        <family val="1"/>
        <charset val="204"/>
      </rPr>
      <t>Сливки,Персик,Банан,Киви,  Лимон,Крем-Брюле,Карамель,Капучино,Пломбир, Шоколад, Гранат</t>
    </r>
  </si>
  <si>
    <t>Панель фасадная STERN</t>
  </si>
  <si>
    <t>427*1073, Sпол=0,46 м2</t>
  </si>
  <si>
    <t>Угол STERN</t>
  </si>
  <si>
    <t>Мармарис, Юта, Родос, Маракеш, Антик, Навахо</t>
  </si>
  <si>
    <t>h=427</t>
  </si>
  <si>
    <t>Пленка пароизоляционная ML OPTIMA 110/1,5м*50м</t>
  </si>
  <si>
    <t>58,50р</t>
  </si>
  <si>
    <t>Мембрана DACHOWA  NG 1,6*50 м UV (В) (К)</t>
  </si>
  <si>
    <t>Мембрана DACHOWA 3  NG 1,6*50 м (В) (К)</t>
  </si>
  <si>
    <t>(150 г/м2)</t>
  </si>
  <si>
    <t>Мембрана DACHVENT 100 NG 1,6*50 м (В) (К)</t>
  </si>
  <si>
    <t>Сайдинг</t>
  </si>
  <si>
    <t>Наименование коллекции</t>
  </si>
  <si>
    <t>SV-01 / 101 белый</t>
  </si>
  <si>
    <t>SV-01 / 101  бежевый</t>
  </si>
  <si>
    <t>SV-01 / 101  кремовый</t>
  </si>
  <si>
    <t>SV-01 / 101  светло-зеленый</t>
  </si>
  <si>
    <t>SV-01 / 101  желтый</t>
  </si>
  <si>
    <t>SV-01 / 101  светло-серый</t>
  </si>
  <si>
    <t>SV-01 / 101  янтарный</t>
  </si>
  <si>
    <t>SV-01 / 101  песочный</t>
  </si>
  <si>
    <r>
      <t xml:space="preserve">SV-01 сосна </t>
    </r>
    <r>
      <rPr>
        <b/>
        <sz val="10"/>
        <rFont val="Book Antiqua"/>
        <family val="1"/>
        <charset val="204"/>
      </rPr>
      <t>natur</t>
    </r>
  </si>
  <si>
    <r>
      <t xml:space="preserve">SV-01 дуб снежный </t>
    </r>
    <r>
      <rPr>
        <b/>
        <sz val="10"/>
        <rFont val="Book Antiqua"/>
        <family val="1"/>
        <charset val="204"/>
      </rPr>
      <t>natur</t>
    </r>
  </si>
  <si>
    <r>
      <t xml:space="preserve">SV-01 дуб натуральный </t>
    </r>
    <r>
      <rPr>
        <b/>
        <sz val="10"/>
        <rFont val="Book Antiqua"/>
        <family val="1"/>
        <charset val="204"/>
      </rPr>
      <t>natur</t>
    </r>
  </si>
  <si>
    <t>Соффит</t>
  </si>
  <si>
    <t>SV-07 белый соффит с перфорацией</t>
  </si>
  <si>
    <t>SV-07 графитовый соффит с перфорацией</t>
  </si>
  <si>
    <t>SV-07 коричневый соффит с перфорацией</t>
  </si>
  <si>
    <r>
      <t xml:space="preserve">SV-07 дуб золотой  </t>
    </r>
    <r>
      <rPr>
        <b/>
        <sz val="10"/>
        <rFont val="Book Antiqua"/>
        <family val="1"/>
        <charset val="204"/>
      </rPr>
      <t>natur</t>
    </r>
    <r>
      <rPr>
        <sz val="10"/>
        <rFont val="Book Antiqua"/>
        <family val="1"/>
        <charset val="204"/>
      </rPr>
      <t xml:space="preserve"> с перфорацией</t>
    </r>
  </si>
  <si>
    <r>
      <t xml:space="preserve">SV-07 орех  </t>
    </r>
    <r>
      <rPr>
        <b/>
        <sz val="10"/>
        <rFont val="Book Antiqua"/>
        <family val="1"/>
        <charset val="204"/>
      </rPr>
      <t>natur</t>
    </r>
    <r>
      <rPr>
        <sz val="10"/>
        <rFont val="Book Antiqua"/>
        <family val="1"/>
        <charset val="204"/>
      </rPr>
      <t xml:space="preserve"> с перфорацией</t>
    </r>
  </si>
  <si>
    <t>SV-08 белый соффит без перфорации</t>
  </si>
  <si>
    <t>SV-08 графитовый соффит без перфорации</t>
  </si>
  <si>
    <t>SV-08 коричневый соффит без перфорации</t>
  </si>
  <si>
    <r>
      <t xml:space="preserve">SV-08 дуб золотой  </t>
    </r>
    <r>
      <rPr>
        <b/>
        <sz val="10"/>
        <rFont val="Book Antiqua"/>
        <family val="1"/>
        <charset val="204"/>
      </rPr>
      <t>natur</t>
    </r>
    <r>
      <rPr>
        <sz val="10"/>
        <rFont val="Book Antiqua"/>
        <family val="1"/>
        <charset val="204"/>
      </rPr>
      <t xml:space="preserve"> без перфорации</t>
    </r>
  </si>
  <si>
    <r>
      <t xml:space="preserve">SV-08 орех  </t>
    </r>
    <r>
      <rPr>
        <b/>
        <sz val="10"/>
        <rFont val="Book Antiqua"/>
        <family val="1"/>
        <charset val="204"/>
      </rPr>
      <t>natur</t>
    </r>
    <r>
      <rPr>
        <sz val="10"/>
        <rFont val="Book Antiqua"/>
        <family val="1"/>
        <charset val="204"/>
      </rPr>
      <t xml:space="preserve"> без перфорации</t>
    </r>
  </si>
  <si>
    <t>Профиля к сайдингу</t>
  </si>
  <si>
    <t>SV-11 белый стартовая планка</t>
  </si>
  <si>
    <t>SV-12 белый угол наружный</t>
  </si>
  <si>
    <t>SV-12 цветной угол наружный</t>
  </si>
  <si>
    <r>
      <t xml:space="preserve">SV-12 цветной угол наружный </t>
    </r>
    <r>
      <rPr>
        <b/>
        <sz val="10"/>
        <rFont val="Book Antiqua"/>
        <family val="1"/>
        <charset val="204"/>
      </rPr>
      <t>natur</t>
    </r>
  </si>
  <si>
    <t>SV-13 белый угол внутренний</t>
  </si>
  <si>
    <t>SV-13 цветной угол внутренний</t>
  </si>
  <si>
    <r>
      <t xml:space="preserve">SV-13 цветной угол внутренний </t>
    </r>
    <r>
      <rPr>
        <b/>
        <sz val="10"/>
        <rFont val="Book Antiqua"/>
        <family val="1"/>
        <charset val="204"/>
      </rPr>
      <t>natur</t>
    </r>
  </si>
  <si>
    <t>SV-14 белый финишная планка</t>
  </si>
  <si>
    <t>SV-14 цветной финишная планка</t>
  </si>
  <si>
    <r>
      <t xml:space="preserve">SV-14 цветной финишная планка </t>
    </r>
    <r>
      <rPr>
        <b/>
        <sz val="10"/>
        <rFont val="Book Antiqua"/>
        <family val="1"/>
        <charset val="204"/>
      </rPr>
      <t>natur</t>
    </r>
  </si>
  <si>
    <t>SV-15 белый J-трим</t>
  </si>
  <si>
    <t>SV-15 цветной J-трим</t>
  </si>
  <si>
    <r>
      <t xml:space="preserve">SV-15 цветной J-трим </t>
    </r>
    <r>
      <rPr>
        <b/>
        <sz val="10"/>
        <rFont val="Book Antiqua"/>
        <family val="1"/>
        <charset val="204"/>
      </rPr>
      <t>natur</t>
    </r>
  </si>
  <si>
    <t>SV-16 белый навесная планка</t>
  </si>
  <si>
    <t>SV-16 цветной навесная планка</t>
  </si>
  <si>
    <t>SV-17 белый приоконная планка малая</t>
  </si>
  <si>
    <t>SV-17 цветной приоконная планка малая</t>
  </si>
  <si>
    <t>SV-18 белый соединительная планка</t>
  </si>
  <si>
    <t>SV-18 цветной соединительная планка</t>
  </si>
  <si>
    <t>SV-18 цветной соединительная планка natur</t>
  </si>
  <si>
    <t>SV-19 белый планка-фаска</t>
  </si>
  <si>
    <t>SV-19 цветной планка-фаска</t>
  </si>
  <si>
    <t>SV-20 белый приоконная планка большая</t>
  </si>
  <si>
    <t>SV-20 цветной приоконная планка большая</t>
  </si>
  <si>
    <t>Сайдинг MAX-3</t>
  </si>
  <si>
    <t>X3-05 панель ЯСЕНЬ</t>
  </si>
  <si>
    <t>X3-05 панель ДУБ ЗОЛОТОЙ</t>
  </si>
  <si>
    <t>X3-05 панель ДУБ</t>
  </si>
  <si>
    <t>X3-05 панель БУК</t>
  </si>
  <si>
    <t>X3-12 цветной угол наружный Ясень, Дуб, Бук</t>
  </si>
  <si>
    <t>X3-13 цветной угол внутренний Ясень, Дуб, Бук</t>
  </si>
  <si>
    <t>X3-14 цветной финишная планка Ясень, Дуб, Бук</t>
  </si>
  <si>
    <t>X3-15 цветной J-трим Ясень, Дуб, Бук</t>
  </si>
  <si>
    <t>X3-18 цветной соединительная планка Ясень, Дуб, Бук</t>
  </si>
  <si>
    <t>Чердачная лестница Standart 70*120*300</t>
  </si>
  <si>
    <t>Чердачная лестница Standart 60*120*300</t>
  </si>
  <si>
    <t>60х120х300</t>
  </si>
  <si>
    <t>70х120х300</t>
  </si>
  <si>
    <t>Чердачная лестница Comfort  60*120*300</t>
  </si>
  <si>
    <t>60*120*300</t>
  </si>
  <si>
    <t>Чердачная лестница Comfort  70*120*300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</si>
</sst>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* #,##0.00&quot;р.&quot;_-;\-* #,##0.00&quot;р.&quot;_-;_-* &quot;-&quot;??&quot;р.&quot;_-;_-@_-"/>
    <numFmt numFmtId="164" formatCode="_(&quot;$&quot;* #,##0_);_(&quot;$&quot;* \(#,##0\);_(&quot;$&quot;* &quot;-&quot;_);_(@_)"/>
    <numFmt numFmtId="165" formatCode="_([$€]* #,##0.00_);_([$€]* \(#,##0.00\);_([$€]* &quot;-&quot;??_);_(@_)"/>
    <numFmt numFmtId="166" formatCode="_-\£* #,##0.00_-;&quot;-£&quot;* #,##0.00_-;_-\£* \-??_-;_-@_-"/>
    <numFmt numFmtId="167" formatCode="_-* #,##0.00&quot;р.&quot;_-;\-* #,##0.00&quot;р.&quot;_-;_-* \-??&quot;р.&quot;_-;_-@_-"/>
    <numFmt numFmtId="168" formatCode="#,##0.00&quot;р.&quot;"/>
    <numFmt numFmtId="169" formatCode="#,##0.00\ &quot;р.&quot;"/>
    <numFmt numFmtId="170" formatCode="#,##0.00_р_."/>
    <numFmt numFmtId="171" formatCode="0.0000"/>
    <numFmt numFmtId="172" formatCode="#,##0.000"/>
    <numFmt numFmtId="173" formatCode="#,##0.0"/>
  </numFmts>
  <fonts count="12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theme="1"/>
      <name val="Verdana"/>
      <family val="2"/>
      <charset val="204"/>
    </font>
    <font>
      <sz val="12"/>
      <name val="Arial CE"/>
      <family val="2"/>
      <charset val="204"/>
    </font>
    <font>
      <u/>
      <sz val="10"/>
      <color indexed="12"/>
      <name val="Arial Cyr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rgb="FF000000"/>
      <name val="Aparajita"/>
      <family val="2"/>
    </font>
    <font>
      <b/>
      <sz val="12"/>
      <color rgb="FFFF0000"/>
      <name val="Aparajita"/>
      <family val="2"/>
    </font>
    <font>
      <b/>
      <sz val="10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9"/>
      <name val="Comic Sans MS"/>
      <family val="4"/>
      <charset val="204"/>
    </font>
    <font>
      <sz val="8"/>
      <name val="Comic Sans MS"/>
      <family val="4"/>
      <charset val="204"/>
    </font>
    <font>
      <b/>
      <sz val="8"/>
      <name val="Comic Sans MS"/>
      <family val="4"/>
      <charset val="204"/>
    </font>
    <font>
      <sz val="8"/>
      <name val="Arial"/>
      <family val="2"/>
      <charset val="204"/>
    </font>
    <font>
      <sz val="6.5"/>
      <name val="Comic Sans MS"/>
      <family val="4"/>
      <charset val="204"/>
    </font>
    <font>
      <b/>
      <sz val="9"/>
      <color theme="1"/>
      <name val="Calibri"/>
      <family val="2"/>
      <charset val="204"/>
    </font>
    <font>
      <i/>
      <sz val="7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7"/>
      <color indexed="8"/>
      <name val="Arial Narrow"/>
      <family val="2"/>
      <charset val="204"/>
    </font>
    <font>
      <sz val="8"/>
      <color indexed="10"/>
      <name val="Arial"/>
      <family val="2"/>
      <charset val="204"/>
    </font>
    <font>
      <i/>
      <sz val="4"/>
      <color indexed="40"/>
      <name val="Arial Narrow"/>
      <family val="2"/>
      <charset val="204"/>
    </font>
    <font>
      <b/>
      <sz val="7"/>
      <color indexed="17"/>
      <name val="Arial Narrow"/>
      <family val="2"/>
      <charset val="204"/>
    </font>
    <font>
      <sz val="7"/>
      <color indexed="17"/>
      <name val="Arial Narrow"/>
      <family val="2"/>
      <charset val="204"/>
    </font>
    <font>
      <sz val="7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7"/>
      <name val="Arial"/>
      <family val="2"/>
      <charset val="204"/>
    </font>
    <font>
      <sz val="8"/>
      <color theme="1"/>
      <name val="Calibri"/>
      <family val="2"/>
      <charset val="204"/>
    </font>
    <font>
      <b/>
      <sz val="10"/>
      <name val="Arial"/>
      <family val="2"/>
      <charset val="238"/>
    </font>
    <font>
      <b/>
      <sz val="10"/>
      <name val="Arial"/>
      <family val="2"/>
      <charset val="204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1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9"/>
      <color rgb="FF000000"/>
      <name val="Cambria"/>
      <family val="1"/>
      <charset val="204"/>
      <scheme val="major"/>
    </font>
    <font>
      <sz val="14"/>
      <color theme="1"/>
      <name val="Calibri"/>
      <family val="2"/>
      <charset val="204"/>
      <scheme val="minor"/>
    </font>
    <font>
      <b/>
      <sz val="9"/>
      <color rgb="FF333333"/>
      <name val="Verdana"/>
      <family val="2"/>
      <charset val="204"/>
    </font>
    <font>
      <b/>
      <sz val="10"/>
      <color rgb="FF333333"/>
      <name val="Verdana"/>
      <family val="2"/>
      <charset val="204"/>
    </font>
    <font>
      <sz val="8"/>
      <color rgb="FF333333"/>
      <name val="Verdana"/>
      <family val="2"/>
      <charset val="204"/>
    </font>
    <font>
      <b/>
      <i/>
      <sz val="8"/>
      <color rgb="FF333333"/>
      <name val="Verdana"/>
      <family val="2"/>
      <charset val="204"/>
    </font>
    <font>
      <i/>
      <sz val="8"/>
      <color rgb="FF333333"/>
      <name val="Verdana"/>
      <family val="2"/>
      <charset val="204"/>
    </font>
    <font>
      <b/>
      <u/>
      <sz val="16"/>
      <color theme="1"/>
      <name val="Calibri"/>
      <family val="2"/>
      <charset val="204"/>
      <scheme val="minor"/>
    </font>
    <font>
      <b/>
      <i/>
      <u/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indexed="57"/>
      <name val="Times New Roman"/>
      <family val="1"/>
      <charset val="204"/>
    </font>
    <font>
      <b/>
      <sz val="8"/>
      <color rgb="FF573F40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b/>
      <sz val="9"/>
      <color rgb="FF573F40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u/>
      <sz val="9"/>
      <color rgb="FFFF0000"/>
      <name val="Arial"/>
      <family val="2"/>
      <charset val="204"/>
    </font>
    <font>
      <b/>
      <sz val="9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7"/>
      <color theme="1"/>
      <name val="Arial Narrow"/>
      <family val="2"/>
      <charset val="204"/>
    </font>
    <font>
      <b/>
      <sz val="7"/>
      <color theme="1"/>
      <name val="Arial Narrow"/>
      <family val="2"/>
      <charset val="204"/>
    </font>
    <font>
      <sz val="6"/>
      <color theme="1"/>
      <name val="Futura Md BT"/>
      <family val="2"/>
    </font>
    <font>
      <b/>
      <sz val="8"/>
      <color theme="1"/>
      <name val="Arial Narrow"/>
      <family val="2"/>
      <charset val="204"/>
    </font>
    <font>
      <b/>
      <sz val="8"/>
      <color indexed="17"/>
      <name val="Arial Narrow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sz val="7"/>
      <name val="Arial Cyr"/>
      <charset val="204"/>
    </font>
    <font>
      <sz val="10"/>
      <name val="Book Antiqua"/>
      <family val="1"/>
      <charset val="204"/>
    </font>
    <font>
      <sz val="8"/>
      <name val="Times New Roman"/>
      <family val="1"/>
    </font>
    <font>
      <b/>
      <sz val="10"/>
      <name val="Book Antiqua"/>
      <family val="1"/>
      <charset val="204"/>
    </font>
  </fonts>
  <fills count="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darkUp">
        <fgColor rgb="FF00B050"/>
      </patternFill>
    </fill>
    <fill>
      <patternFill patternType="solid">
        <fgColor indexed="65"/>
        <bgColor rgb="FF00B050"/>
      </patternFill>
    </fill>
    <fill>
      <patternFill patternType="solid">
        <fgColor indexed="65"/>
        <bgColor indexed="64"/>
      </patternFill>
    </fill>
  </fills>
  <borders count="2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0"/>
      </right>
      <top style="thin">
        <color indexed="30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30"/>
      </top>
      <bottom style="thin">
        <color indexed="30"/>
      </bottom>
      <diagonal/>
    </border>
    <border>
      <left style="thin">
        <color indexed="64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 style="thin">
        <color indexed="64"/>
      </top>
      <bottom style="thin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 style="thin">
        <color indexed="30"/>
      </right>
      <top style="thin">
        <color indexed="30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 style="thin">
        <color indexed="48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64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30"/>
      </bottom>
      <diagonal/>
    </border>
    <border>
      <left/>
      <right style="thin">
        <color indexed="30"/>
      </right>
      <top/>
      <bottom style="thin">
        <color indexed="30"/>
      </bottom>
      <diagonal/>
    </border>
    <border>
      <left style="thin">
        <color indexed="48"/>
      </left>
      <right/>
      <top style="thin">
        <color indexed="64"/>
      </top>
      <bottom style="thin">
        <color indexed="48"/>
      </bottom>
      <diagonal/>
    </border>
    <border>
      <left style="thin">
        <color indexed="48"/>
      </left>
      <right style="thin">
        <color indexed="64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30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/>
      <right/>
      <top style="thin">
        <color indexed="30"/>
      </top>
      <bottom/>
      <diagonal/>
    </border>
    <border>
      <left/>
      <right/>
      <top style="thin">
        <color indexed="30"/>
      </top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indexed="30"/>
      </left>
      <right/>
      <top style="thin">
        <color indexed="30"/>
      </top>
      <bottom/>
      <diagonal/>
    </border>
    <border>
      <left style="thin">
        <color indexed="30"/>
      </left>
      <right/>
      <top/>
      <bottom style="thin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30"/>
      </top>
      <bottom style="thin">
        <color indexed="64"/>
      </bottom>
      <diagonal/>
    </border>
    <border>
      <left style="thin">
        <color indexed="64"/>
      </left>
      <right style="thin">
        <color indexed="3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30"/>
      </bottom>
      <diagonal/>
    </border>
    <border>
      <left style="thin">
        <color indexed="64"/>
      </left>
      <right style="thin">
        <color indexed="30"/>
      </right>
      <top style="thin">
        <color indexed="64"/>
      </top>
      <bottom style="thin">
        <color indexed="30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/>
      <bottom style="thin">
        <color indexed="64"/>
      </bottom>
      <diagonal/>
    </border>
    <border>
      <left style="medium">
        <color indexed="64"/>
      </left>
      <right style="thin">
        <color indexed="3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30"/>
      </right>
      <top style="medium">
        <color indexed="64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3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30"/>
      </bottom>
      <diagonal/>
    </border>
    <border>
      <left style="thin">
        <color indexed="64"/>
      </left>
      <right style="thin">
        <color indexed="30"/>
      </right>
      <top style="medium">
        <color indexed="64"/>
      </top>
      <bottom style="thin">
        <color indexed="30"/>
      </bottom>
      <diagonal/>
    </border>
    <border>
      <left style="thin">
        <color indexed="30"/>
      </left>
      <right style="thin">
        <color indexed="64"/>
      </right>
      <top style="medium">
        <color indexed="64"/>
      </top>
      <bottom style="thin">
        <color indexed="3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30"/>
      </bottom>
      <diagonal/>
    </border>
    <border>
      <left style="medium">
        <color indexed="64"/>
      </left>
      <right style="thin">
        <color indexed="3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0"/>
      </right>
      <top style="thin">
        <color indexed="64"/>
      </top>
      <bottom style="medium">
        <color indexed="64"/>
      </bottom>
      <diagonal/>
    </border>
    <border>
      <left style="thin">
        <color indexed="30"/>
      </left>
      <right style="thin">
        <color indexed="30"/>
      </right>
      <top style="thin">
        <color indexed="64"/>
      </top>
      <bottom style="medium">
        <color indexed="64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medium">
        <color indexed="64"/>
      </bottom>
      <diagonal/>
    </border>
    <border>
      <left/>
      <right style="thin">
        <color indexed="30"/>
      </right>
      <top style="thin">
        <color indexed="30"/>
      </top>
      <bottom style="medium">
        <color indexed="64"/>
      </bottom>
      <diagonal/>
    </border>
    <border>
      <left style="thin">
        <color indexed="30"/>
      </left>
      <right style="thin">
        <color indexed="30"/>
      </right>
      <top/>
      <bottom style="medium">
        <color indexed="64"/>
      </bottom>
      <diagonal/>
    </border>
    <border>
      <left style="thin">
        <color indexed="30"/>
      </left>
      <right style="medium">
        <color indexed="64"/>
      </right>
      <top/>
      <bottom style="thin">
        <color indexed="30"/>
      </bottom>
      <diagonal/>
    </border>
    <border>
      <left style="medium">
        <color indexed="64"/>
      </left>
      <right/>
      <top/>
      <bottom style="thin">
        <color indexed="30"/>
      </bottom>
      <diagonal/>
    </border>
    <border>
      <left style="thin">
        <color indexed="30"/>
      </left>
      <right style="medium">
        <color indexed="64"/>
      </right>
      <top style="thin">
        <color indexed="30"/>
      </top>
      <bottom style="thin">
        <color indexed="30"/>
      </bottom>
      <diagonal/>
    </border>
    <border>
      <left style="medium">
        <color indexed="64"/>
      </left>
      <right/>
      <top/>
      <bottom style="thin">
        <color indexed="48"/>
      </bottom>
      <diagonal/>
    </border>
    <border>
      <left style="medium">
        <color indexed="64"/>
      </left>
      <right style="thin">
        <color indexed="30"/>
      </right>
      <top style="thin">
        <color indexed="30"/>
      </top>
      <bottom/>
      <diagonal/>
    </border>
    <border>
      <left style="medium">
        <color indexed="64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medium">
        <color indexed="64"/>
      </left>
      <right style="thin">
        <color indexed="30"/>
      </right>
      <top/>
      <bottom/>
      <diagonal/>
    </border>
    <border>
      <left style="medium">
        <color indexed="64"/>
      </left>
      <right style="thin">
        <color indexed="30"/>
      </right>
      <top/>
      <bottom style="thin">
        <color indexed="30"/>
      </bottom>
      <diagonal/>
    </border>
    <border>
      <left/>
      <right style="thin">
        <color indexed="30"/>
      </right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medium">
        <color indexed="64"/>
      </top>
      <bottom style="thin">
        <color indexed="30"/>
      </bottom>
      <diagonal/>
    </border>
    <border>
      <left style="thin">
        <color indexed="30"/>
      </left>
      <right/>
      <top style="medium">
        <color indexed="64"/>
      </top>
      <bottom style="thin">
        <color indexed="30"/>
      </bottom>
      <diagonal/>
    </border>
    <border>
      <left/>
      <right style="thin">
        <color indexed="30"/>
      </right>
      <top style="medium">
        <color indexed="64"/>
      </top>
      <bottom style="thin">
        <color indexed="30"/>
      </bottom>
      <diagonal/>
    </border>
    <border>
      <left/>
      <right style="medium">
        <color indexed="64"/>
      </right>
      <top style="medium">
        <color indexed="64"/>
      </top>
      <bottom style="thin">
        <color indexed="30"/>
      </bottom>
      <diagonal/>
    </border>
    <border>
      <left style="medium">
        <color indexed="64"/>
      </left>
      <right/>
      <top style="thin">
        <color indexed="30"/>
      </top>
      <bottom/>
      <diagonal/>
    </border>
    <border>
      <left style="medium">
        <color indexed="64"/>
      </left>
      <right style="thin">
        <color indexed="64"/>
      </right>
      <top style="thin">
        <color indexed="3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30"/>
      </bottom>
      <diagonal/>
    </border>
    <border>
      <left style="medium">
        <color indexed="64"/>
      </left>
      <right style="thin">
        <color indexed="30"/>
      </right>
      <top style="thin">
        <color indexed="30"/>
      </top>
      <bottom style="medium">
        <color indexed="64"/>
      </bottom>
      <diagonal/>
    </border>
    <border>
      <left style="thin">
        <color indexed="30"/>
      </left>
      <right/>
      <top style="thin">
        <color indexed="30"/>
      </top>
      <bottom style="medium">
        <color indexed="64"/>
      </bottom>
      <diagonal/>
    </border>
    <border>
      <left style="thin">
        <color indexed="30"/>
      </left>
      <right style="medium">
        <color indexed="64"/>
      </right>
      <top style="thin">
        <color indexed="30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147">
    <xf numFmtId="0" fontId="0" fillId="0" borderId="0"/>
    <xf numFmtId="0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21" borderId="0" applyNumberFormat="0" applyBorder="0" applyAlignment="0" applyProtection="0"/>
    <xf numFmtId="0" fontId="19" fillId="5" borderId="0" applyNumberFormat="0" applyBorder="0" applyAlignment="0" applyProtection="0"/>
    <xf numFmtId="0" fontId="23" fillId="22" borderId="45" applyNumberFormat="0" applyAlignment="0" applyProtection="0"/>
    <xf numFmtId="0" fontId="25" fillId="23" borderId="46" applyNumberFormat="0" applyAlignment="0" applyProtection="0"/>
    <xf numFmtId="165" fontId="3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5" fillId="0" borderId="47" applyNumberFormat="0" applyFill="0" applyAlignment="0" applyProtection="0"/>
    <xf numFmtId="0" fontId="16" fillId="0" borderId="48" applyNumberFormat="0" applyFill="0" applyAlignment="0" applyProtection="0"/>
    <xf numFmtId="0" fontId="17" fillId="0" borderId="49" applyNumberFormat="0" applyFill="0" applyAlignment="0" applyProtection="0"/>
    <xf numFmtId="0" fontId="17" fillId="0" borderId="0" applyNumberFormat="0" applyFill="0" applyBorder="0" applyAlignment="0" applyProtection="0"/>
    <xf numFmtId="0" fontId="21" fillId="9" borderId="45" applyNumberFormat="0" applyAlignment="0" applyProtection="0"/>
    <xf numFmtId="0" fontId="24" fillId="0" borderId="50" applyNumberFormat="0" applyFill="0" applyAlignment="0" applyProtection="0"/>
    <xf numFmtId="0" fontId="20" fillId="24" borderId="0" applyNumberFormat="0" applyBorder="0" applyAlignment="0" applyProtection="0"/>
    <xf numFmtId="0" fontId="12" fillId="25" borderId="51" applyNumberFormat="0" applyFont="0" applyAlignment="0" applyProtection="0"/>
    <xf numFmtId="0" fontId="22" fillId="22" borderId="52" applyNumberFormat="0" applyAlignment="0" applyProtection="0"/>
    <xf numFmtId="0" fontId="14" fillId="0" borderId="0" applyNumberFormat="0" applyFill="0" applyBorder="0" applyAlignment="0" applyProtection="0"/>
    <xf numFmtId="0" fontId="28" fillId="0" borderId="53" applyNumberFormat="0" applyFill="0" applyAlignment="0" applyProtection="0"/>
    <xf numFmtId="0" fontId="26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21" borderId="0" applyNumberFormat="0" applyBorder="0" applyAlignment="0" applyProtection="0"/>
    <xf numFmtId="0" fontId="21" fillId="9" borderId="45" applyNumberFormat="0" applyAlignment="0" applyProtection="0"/>
    <xf numFmtId="0" fontId="22" fillId="22" borderId="52" applyNumberFormat="0" applyAlignment="0" applyProtection="0"/>
    <xf numFmtId="0" fontId="23" fillId="22" borderId="45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15" fillId="0" borderId="47" applyNumberFormat="0" applyFill="0" applyAlignment="0" applyProtection="0"/>
    <xf numFmtId="0" fontId="16" fillId="0" borderId="48" applyNumberFormat="0" applyFill="0" applyAlignment="0" applyProtection="0"/>
    <xf numFmtId="0" fontId="17" fillId="0" borderId="49" applyNumberFormat="0" applyFill="0" applyAlignment="0" applyProtection="0"/>
    <xf numFmtId="0" fontId="17" fillId="0" borderId="0" applyNumberFormat="0" applyFill="0" applyBorder="0" applyAlignment="0" applyProtection="0"/>
    <xf numFmtId="0" fontId="28" fillId="0" borderId="53" applyNumberFormat="0" applyFill="0" applyAlignment="0" applyProtection="0"/>
    <xf numFmtId="0" fontId="25" fillId="23" borderId="46" applyNumberFormat="0" applyAlignment="0" applyProtection="0"/>
    <xf numFmtId="0" fontId="1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1" fillId="0" borderId="0"/>
    <xf numFmtId="0" fontId="32" fillId="0" borderId="0"/>
    <xf numFmtId="0" fontId="12" fillId="0" borderId="0"/>
    <xf numFmtId="0" fontId="13" fillId="0" borderId="0"/>
    <xf numFmtId="0" fontId="32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2" fillId="0" borderId="0"/>
    <xf numFmtId="0" fontId="35" fillId="0" borderId="0"/>
    <xf numFmtId="0" fontId="33" fillId="0" borderId="0"/>
    <xf numFmtId="0" fontId="19" fillId="5" borderId="0" applyNumberFormat="0" applyBorder="0" applyAlignment="0" applyProtection="0"/>
    <xf numFmtId="0" fontId="27" fillId="0" borderId="0" applyNumberFormat="0" applyFill="0" applyBorder="0" applyAlignment="0" applyProtection="0"/>
    <xf numFmtId="0" fontId="12" fillId="25" borderId="51" applyNumberFormat="0" applyFont="0" applyAlignment="0" applyProtection="0"/>
    <xf numFmtId="9" fontId="13" fillId="0" borderId="0" applyFont="0" applyFill="0" applyBorder="0" applyAlignment="0" applyProtection="0"/>
    <xf numFmtId="0" fontId="24" fillId="0" borderId="50" applyNumberFormat="0" applyFill="0" applyAlignment="0" applyProtection="0"/>
    <xf numFmtId="0" fontId="12" fillId="0" borderId="0"/>
    <xf numFmtId="0" fontId="26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8" fillId="6" borderId="0" applyNumberFormat="0" applyBorder="0" applyAlignment="0" applyProtection="0"/>
    <xf numFmtId="0" fontId="11" fillId="0" borderId="0"/>
    <xf numFmtId="0" fontId="36" fillId="0" borderId="0"/>
    <xf numFmtId="0" fontId="33" fillId="0" borderId="0"/>
    <xf numFmtId="166" fontId="11" fillId="0" borderId="0" applyFill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1" fillId="32" borderId="45" applyNumberFormat="0" applyAlignment="0" applyProtection="0"/>
    <xf numFmtId="0" fontId="22" fillId="33" borderId="52" applyNumberFormat="0" applyAlignment="0" applyProtection="0"/>
    <xf numFmtId="0" fontId="23" fillId="33" borderId="45" applyNumberFormat="0" applyAlignment="0" applyProtection="0"/>
    <xf numFmtId="0" fontId="37" fillId="0" borderId="0" applyNumberFormat="0" applyFill="0" applyBorder="0" applyAlignment="0" applyProtection="0"/>
    <xf numFmtId="167" fontId="11" fillId="0" borderId="0" applyFill="0" applyBorder="0" applyAlignment="0" applyProtection="0"/>
    <xf numFmtId="0" fontId="15" fillId="0" borderId="47" applyNumberFormat="0" applyFill="0" applyAlignment="0" applyProtection="0"/>
    <xf numFmtId="0" fontId="16" fillId="0" borderId="48" applyNumberFormat="0" applyFill="0" applyAlignment="0" applyProtection="0"/>
    <xf numFmtId="0" fontId="17" fillId="0" borderId="49" applyNumberFormat="0" applyFill="0" applyAlignment="0" applyProtection="0"/>
    <xf numFmtId="0" fontId="17" fillId="0" borderId="0" applyNumberFormat="0" applyFill="0" applyBorder="0" applyAlignment="0" applyProtection="0"/>
    <xf numFmtId="0" fontId="28" fillId="0" borderId="53" applyNumberFormat="0" applyFill="0" applyAlignment="0" applyProtection="0"/>
    <xf numFmtId="0" fontId="25" fillId="34" borderId="46" applyNumberFormat="0" applyAlignment="0" applyProtection="0"/>
    <xf numFmtId="0" fontId="14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10" fillId="0" borderId="0"/>
    <xf numFmtId="0" fontId="13" fillId="0" borderId="0"/>
    <xf numFmtId="0" fontId="19" fillId="36" borderId="0" applyNumberFormat="0" applyBorder="0" applyAlignment="0" applyProtection="0"/>
    <xf numFmtId="0" fontId="27" fillId="0" borderId="0" applyNumberFormat="0" applyFill="0" applyBorder="0" applyAlignment="0" applyProtection="0"/>
    <xf numFmtId="0" fontId="11" fillId="37" borderId="51" applyNumberFormat="0" applyAlignment="0" applyProtection="0"/>
    <xf numFmtId="9" fontId="11" fillId="0" borderId="0" applyFill="0" applyBorder="0" applyAlignment="0" applyProtection="0"/>
    <xf numFmtId="0" fontId="24" fillId="0" borderId="50" applyNumberFormat="0" applyFill="0" applyAlignment="0" applyProtection="0"/>
    <xf numFmtId="0" fontId="26" fillId="0" borderId="0" applyNumberFormat="0" applyFill="0" applyBorder="0" applyAlignment="0" applyProtection="0"/>
    <xf numFmtId="0" fontId="18" fillId="38" borderId="0" applyNumberFormat="0" applyBorder="0" applyAlignment="0" applyProtection="0"/>
    <xf numFmtId="0" fontId="1" fillId="0" borderId="0"/>
    <xf numFmtId="0" fontId="33" fillId="0" borderId="0"/>
    <xf numFmtId="0" fontId="33" fillId="0" borderId="0"/>
    <xf numFmtId="0" fontId="33" fillId="0" borderId="0" applyNumberFormat="0" applyFont="0" applyFill="0" applyBorder="0" applyAlignment="0" applyProtection="0">
      <alignment vertical="top"/>
    </xf>
    <xf numFmtId="0" fontId="93" fillId="0" borderId="0"/>
  </cellStyleXfs>
  <cellXfs count="1358">
    <xf numFmtId="0" fontId="0" fillId="0" borderId="0" xfId="0"/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68" fontId="9" fillId="0" borderId="4" xfId="0" applyNumberFormat="1" applyFont="1" applyBorder="1" applyAlignment="1">
      <alignment horizontal="center" vertical="center"/>
    </xf>
    <xf numFmtId="168" fontId="9" fillId="0" borderId="16" xfId="0" applyNumberFormat="1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5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8" fontId="9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168" fontId="9" fillId="0" borderId="21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168" fontId="9" fillId="0" borderId="24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" fontId="2" fillId="3" borderId="19" xfId="0" applyNumberFormat="1" applyFont="1" applyFill="1" applyBorder="1" applyAlignment="1">
      <alignment vertical="center"/>
    </xf>
    <xf numFmtId="4" fontId="2" fillId="3" borderId="11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0" fontId="6" fillId="0" borderId="1" xfId="0" applyFont="1" applyFill="1" applyBorder="1" applyAlignment="1">
      <alignment vertical="top" wrapText="1"/>
    </xf>
    <xf numFmtId="0" fontId="6" fillId="0" borderId="21" xfId="0" applyFont="1" applyFill="1" applyBorder="1" applyAlignment="1">
      <alignment vertical="top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168" fontId="4" fillId="2" borderId="58" xfId="0" applyNumberFormat="1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 wrapText="1"/>
    </xf>
    <xf numFmtId="0" fontId="0" fillId="0" borderId="1" xfId="0" applyBorder="1"/>
    <xf numFmtId="168" fontId="9" fillId="0" borderId="1" xfId="0" applyNumberFormat="1" applyFont="1" applyFill="1" applyBorder="1" applyAlignment="1">
      <alignment horizontal="center" vertical="center"/>
    </xf>
    <xf numFmtId="168" fontId="9" fillId="0" borderId="4" xfId="0" applyNumberFormat="1" applyFont="1" applyFill="1" applyBorder="1" applyAlignment="1">
      <alignment horizontal="center" vertical="center"/>
    </xf>
    <xf numFmtId="168" fontId="9" fillId="0" borderId="9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13" xfId="0" applyNumberFormat="1" applyFont="1" applyFill="1" applyBorder="1" applyAlignment="1">
      <alignment vertical="center"/>
    </xf>
    <xf numFmtId="4" fontId="2" fillId="3" borderId="14" xfId="0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 readingOrder="1"/>
    </xf>
    <xf numFmtId="0" fontId="39" fillId="0" borderId="0" xfId="0" applyFont="1" applyAlignment="1">
      <alignment horizontal="left" vertical="top"/>
    </xf>
    <xf numFmtId="168" fontId="41" fillId="0" borderId="4" xfId="0" applyNumberFormat="1" applyFont="1" applyBorder="1" applyAlignment="1">
      <alignment horizontal="center" vertical="center" wrapText="1"/>
    </xf>
    <xf numFmtId="168" fontId="41" fillId="3" borderId="4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168" fontId="41" fillId="0" borderId="1" xfId="0" applyNumberFormat="1" applyFont="1" applyBorder="1" applyAlignment="1">
      <alignment horizontal="center" vertical="center" wrapText="1"/>
    </xf>
    <xf numFmtId="168" fontId="41" fillId="3" borderId="1" xfId="0" applyNumberFormat="1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168" fontId="41" fillId="3" borderId="4" xfId="0" applyNumberFormat="1" applyFont="1" applyFill="1" applyBorder="1" applyAlignment="1">
      <alignment horizontal="center" vertical="center" wrapText="1"/>
    </xf>
    <xf numFmtId="168" fontId="41" fillId="3" borderId="1" xfId="0" applyNumberFormat="1" applyFont="1" applyFill="1" applyBorder="1" applyAlignment="1">
      <alignment horizontal="center" vertical="center" wrapText="1"/>
    </xf>
    <xf numFmtId="0" fontId="45" fillId="0" borderId="25" xfId="0" applyFont="1" applyBorder="1" applyAlignment="1">
      <alignment horizontal="justify" vertical="center"/>
    </xf>
    <xf numFmtId="0" fontId="0" fillId="0" borderId="0" xfId="0" applyAlignment="1">
      <alignment wrapText="1"/>
    </xf>
    <xf numFmtId="0" fontId="39" fillId="0" borderId="0" xfId="0" applyFont="1" applyAlignment="1">
      <alignment vertical="top" readingOrder="1"/>
    </xf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0" xfId="0" applyAlignment="1"/>
    <xf numFmtId="0" fontId="39" fillId="0" borderId="0" xfId="0" applyFont="1" applyBorder="1" applyAlignment="1">
      <alignment vertical="top"/>
    </xf>
    <xf numFmtId="171" fontId="49" fillId="0" borderId="79" xfId="145" applyNumberFormat="1" applyFont="1" applyFill="1" applyBorder="1" applyAlignment="1" applyProtection="1">
      <alignment horizontal="center" vertical="center" wrapText="1" readingOrder="1"/>
    </xf>
    <xf numFmtId="168" fontId="50" fillId="0" borderId="92" xfId="145" applyNumberFormat="1" applyFont="1" applyFill="1" applyBorder="1" applyAlignment="1" applyProtection="1">
      <alignment horizontal="center" vertical="center" wrapText="1" readingOrder="1"/>
    </xf>
    <xf numFmtId="171" fontId="49" fillId="0" borderId="92" xfId="145" applyNumberFormat="1" applyFont="1" applyFill="1" applyBorder="1" applyAlignment="1" applyProtection="1">
      <alignment horizontal="center" vertical="center" wrapText="1" readingOrder="1"/>
    </xf>
    <xf numFmtId="171" fontId="49" fillId="0" borderId="83" xfId="145" applyNumberFormat="1" applyFont="1" applyFill="1" applyBorder="1" applyAlignment="1" applyProtection="1">
      <alignment horizontal="center" vertical="center" wrapText="1" readingOrder="1"/>
    </xf>
    <xf numFmtId="168" fontId="50" fillId="0" borderId="90" xfId="145" applyNumberFormat="1" applyFont="1" applyFill="1" applyBorder="1" applyAlignment="1" applyProtection="1">
      <alignment horizontal="center" vertical="center" wrapText="1" readingOrder="1"/>
    </xf>
    <xf numFmtId="0" fontId="49" fillId="0" borderId="1" xfId="145" applyNumberFormat="1" applyFont="1" applyFill="1" applyBorder="1" applyAlignment="1" applyProtection="1">
      <alignment horizontal="right" vertical="center" wrapText="1" readingOrder="1"/>
    </xf>
    <xf numFmtId="0" fontId="12" fillId="0" borderId="1" xfId="87" applyBorder="1"/>
    <xf numFmtId="0" fontId="39" fillId="0" borderId="0" xfId="0" applyFont="1" applyAlignment="1">
      <alignment vertical="top"/>
    </xf>
    <xf numFmtId="0" fontId="52" fillId="0" borderId="0" xfId="145" applyNumberFormat="1" applyFont="1" applyFill="1" applyBorder="1" applyAlignment="1" applyProtection="1">
      <alignment vertical="center" wrapText="1" readingOrder="1"/>
    </xf>
    <xf numFmtId="0" fontId="48" fillId="0" borderId="6" xfId="145" applyNumberFormat="1" applyFont="1" applyFill="1" applyBorder="1" applyAlignment="1" applyProtection="1">
      <alignment horizontal="left" vertical="top" wrapText="1" readingOrder="1"/>
    </xf>
    <xf numFmtId="168" fontId="50" fillId="0" borderId="75" xfId="145" applyNumberFormat="1" applyFont="1" applyFill="1" applyBorder="1" applyAlignment="1" applyProtection="1">
      <alignment horizontal="center" vertical="center" wrapText="1" readingOrder="1"/>
    </xf>
    <xf numFmtId="0" fontId="48" fillId="0" borderId="67" xfId="145" applyNumberFormat="1" applyFont="1" applyFill="1" applyBorder="1" applyAlignment="1" applyProtection="1">
      <alignment horizontal="left" vertical="top" wrapText="1" readingOrder="1"/>
    </xf>
    <xf numFmtId="0" fontId="49" fillId="0" borderId="29" xfId="145" applyNumberFormat="1" applyFont="1" applyFill="1" applyBorder="1" applyAlignment="1" applyProtection="1">
      <alignment horizontal="right" vertical="center" wrapText="1" readingOrder="1"/>
    </xf>
    <xf numFmtId="168" fontId="50" fillId="0" borderId="129" xfId="145" applyNumberFormat="1" applyFont="1" applyFill="1" applyBorder="1" applyAlignment="1" applyProtection="1">
      <alignment horizontal="center" vertical="center" wrapText="1" readingOrder="1"/>
    </xf>
    <xf numFmtId="0" fontId="48" fillId="0" borderId="126" xfId="145" applyNumberFormat="1" applyFont="1" applyFill="1" applyBorder="1" applyAlignment="1" applyProtection="1">
      <alignment horizontal="center" vertical="center" wrapText="1" readingOrder="1"/>
    </xf>
    <xf numFmtId="4" fontId="4" fillId="3" borderId="9" xfId="0" applyNumberFormat="1" applyFont="1" applyFill="1" applyBorder="1" applyAlignment="1">
      <alignment horizontal="center" vertical="center" wrapText="1"/>
    </xf>
    <xf numFmtId="3" fontId="4" fillId="3" borderId="9" xfId="0" applyNumberFormat="1" applyFont="1" applyFill="1" applyBorder="1" applyAlignment="1">
      <alignment horizontal="center" vertical="center" wrapText="1"/>
    </xf>
    <xf numFmtId="168" fontId="9" fillId="0" borderId="21" xfId="0" applyNumberFormat="1" applyFont="1" applyBorder="1" applyAlignment="1">
      <alignment horizontal="center" vertical="center" wrapText="1"/>
    </xf>
    <xf numFmtId="3" fontId="53" fillId="0" borderId="4" xfId="0" applyNumberFormat="1" applyFont="1" applyBorder="1" applyAlignment="1">
      <alignment horizontal="center" vertical="center" wrapText="1"/>
    </xf>
    <xf numFmtId="168" fontId="9" fillId="0" borderId="58" xfId="0" applyNumberFormat="1" applyFont="1" applyBorder="1" applyAlignment="1">
      <alignment horizontal="center" vertical="center" wrapText="1"/>
    </xf>
    <xf numFmtId="3" fontId="53" fillId="0" borderId="24" xfId="0" applyNumberFormat="1" applyFont="1" applyBorder="1" applyAlignment="1">
      <alignment horizontal="center" vertical="center" wrapText="1"/>
    </xf>
    <xf numFmtId="168" fontId="8" fillId="0" borderId="16" xfId="0" applyNumberFormat="1" applyFont="1" applyBorder="1" applyAlignment="1">
      <alignment horizontal="center" vertical="center" wrapText="1"/>
    </xf>
    <xf numFmtId="168" fontId="9" fillId="0" borderId="16" xfId="0" applyNumberFormat="1" applyFont="1" applyBorder="1" applyAlignment="1">
      <alignment horizontal="center" vertical="center" wrapText="1"/>
    </xf>
    <xf numFmtId="3" fontId="53" fillId="0" borderId="16" xfId="0" applyNumberFormat="1" applyFont="1" applyBorder="1" applyAlignment="1">
      <alignment horizontal="center" vertical="center" wrapText="1"/>
    </xf>
    <xf numFmtId="168" fontId="9" fillId="0" borderId="9" xfId="0" applyNumberFormat="1" applyFont="1" applyBorder="1" applyAlignment="1">
      <alignment horizontal="center" vertical="center" wrapText="1"/>
    </xf>
    <xf numFmtId="168" fontId="9" fillId="0" borderId="70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 wrapText="1"/>
    </xf>
    <xf numFmtId="3" fontId="9" fillId="0" borderId="21" xfId="0" applyNumberFormat="1" applyFont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/>
    </xf>
    <xf numFmtId="44" fontId="41" fillId="0" borderId="4" xfId="0" applyNumberFormat="1" applyFont="1" applyBorder="1" applyAlignment="1">
      <alignment horizontal="center" vertical="center" wrapText="1"/>
    </xf>
    <xf numFmtId="44" fontId="41" fillId="0" borderId="1" xfId="0" applyNumberFormat="1" applyFont="1" applyBorder="1" applyAlignment="1">
      <alignment horizontal="center" vertical="center" wrapText="1"/>
    </xf>
    <xf numFmtId="44" fontId="41" fillId="0" borderId="9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0" xfId="0" applyBorder="1"/>
    <xf numFmtId="0" fontId="4" fillId="3" borderId="24" xfId="0" applyFont="1" applyFill="1" applyBorder="1" applyAlignment="1">
      <alignment horizontal="center" vertical="center" wrapText="1"/>
    </xf>
    <xf numFmtId="4" fontId="7" fillId="0" borderId="139" xfId="0" applyNumberFormat="1" applyFont="1" applyBorder="1" applyAlignment="1" applyProtection="1">
      <alignment vertical="center"/>
      <protection hidden="1"/>
    </xf>
    <xf numFmtId="0" fontId="56" fillId="0" borderId="147" xfId="0" applyFont="1" applyBorder="1" applyAlignment="1" applyProtection="1">
      <alignment horizontal="left" vertical="center" wrapText="1"/>
      <protection hidden="1"/>
    </xf>
    <xf numFmtId="0" fontId="55" fillId="0" borderId="150" xfId="0" applyFont="1" applyBorder="1" applyAlignment="1" applyProtection="1">
      <alignment horizontal="center" vertical="center"/>
      <protection hidden="1"/>
    </xf>
    <xf numFmtId="0" fontId="56" fillId="0" borderId="151" xfId="0" applyFont="1" applyBorder="1" applyAlignment="1" applyProtection="1">
      <alignment horizontal="left" vertical="center" wrapText="1"/>
      <protection hidden="1"/>
    </xf>
    <xf numFmtId="0" fontId="42" fillId="0" borderId="152" xfId="0" applyFont="1" applyBorder="1" applyAlignment="1" applyProtection="1">
      <alignment vertical="center"/>
      <protection hidden="1"/>
    </xf>
    <xf numFmtId="0" fontId="42" fillId="0" borderId="139" xfId="0" applyFont="1" applyBorder="1" applyAlignment="1" applyProtection="1">
      <alignment vertical="center"/>
      <protection hidden="1"/>
    </xf>
    <xf numFmtId="4" fontId="42" fillId="0" borderId="139" xfId="0" applyNumberFormat="1" applyFont="1" applyBorder="1" applyAlignment="1" applyProtection="1">
      <alignment vertical="center"/>
      <protection hidden="1"/>
    </xf>
    <xf numFmtId="0" fontId="55" fillId="0" borderId="153" xfId="0" applyFont="1" applyBorder="1" applyAlignment="1" applyProtection="1">
      <alignment vertical="center"/>
      <protection hidden="1"/>
    </xf>
    <xf numFmtId="0" fontId="55" fillId="0" borderId="154" xfId="0" applyFont="1" applyBorder="1" applyAlignment="1" applyProtection="1">
      <alignment vertical="center"/>
      <protection hidden="1"/>
    </xf>
    <xf numFmtId="0" fontId="56" fillId="0" borderId="148" xfId="0" applyFont="1" applyBorder="1" applyAlignment="1" applyProtection="1">
      <alignment horizontal="left" vertical="center" wrapText="1"/>
      <protection hidden="1"/>
    </xf>
    <xf numFmtId="0" fontId="42" fillId="0" borderId="155" xfId="0" applyFont="1" applyBorder="1" applyAlignment="1" applyProtection="1">
      <alignment vertical="center"/>
      <protection hidden="1"/>
    </xf>
    <xf numFmtId="0" fontId="55" fillId="0" borderId="156" xfId="0" applyFont="1" applyBorder="1" applyAlignment="1" applyProtection="1">
      <alignment vertical="center"/>
      <protection hidden="1"/>
    </xf>
    <xf numFmtId="0" fontId="55" fillId="0" borderId="144" xfId="0" applyFont="1" applyBorder="1" applyAlignment="1" applyProtection="1">
      <alignment vertical="center"/>
      <protection hidden="1"/>
    </xf>
    <xf numFmtId="0" fontId="56" fillId="0" borderId="144" xfId="0" applyFont="1" applyBorder="1" applyAlignment="1" applyProtection="1">
      <alignment horizontal="left" vertical="center" wrapText="1"/>
      <protection hidden="1"/>
    </xf>
    <xf numFmtId="0" fontId="42" fillId="0" borderId="144" xfId="0" applyFont="1" applyBorder="1" applyAlignment="1" applyProtection="1">
      <alignment vertical="center"/>
      <protection hidden="1"/>
    </xf>
    <xf numFmtId="0" fontId="55" fillId="0" borderId="157" xfId="0" applyFont="1" applyBorder="1" applyAlignment="1" applyProtection="1">
      <alignment vertical="center"/>
      <protection hidden="1"/>
    </xf>
    <xf numFmtId="0" fontId="55" fillId="0" borderId="139" xfId="0" applyFont="1" applyBorder="1" applyAlignment="1" applyProtection="1">
      <alignment vertical="center"/>
      <protection hidden="1"/>
    </xf>
    <xf numFmtId="0" fontId="56" fillId="0" borderId="139" xfId="0" applyFont="1" applyBorder="1" applyAlignment="1" applyProtection="1">
      <alignment horizontal="left" vertical="center" wrapText="1"/>
      <protection hidden="1"/>
    </xf>
    <xf numFmtId="0" fontId="55" fillId="0" borderId="155" xfId="0" applyFont="1" applyBorder="1" applyAlignment="1" applyProtection="1">
      <alignment vertical="center"/>
      <protection hidden="1"/>
    </xf>
    <xf numFmtId="0" fontId="56" fillId="0" borderId="142" xfId="0" applyFont="1" applyBorder="1" applyAlignment="1" applyProtection="1">
      <alignment horizontal="left" vertical="center" wrapText="1"/>
      <protection hidden="1"/>
    </xf>
    <xf numFmtId="0" fontId="56" fillId="0" borderId="139" xfId="0" applyFont="1" applyBorder="1" applyAlignment="1" applyProtection="1">
      <alignment horizontal="left" vertical="center"/>
      <protection hidden="1"/>
    </xf>
    <xf numFmtId="0" fontId="42" fillId="0" borderId="142" xfId="0" applyFont="1" applyBorder="1" applyAlignment="1" applyProtection="1">
      <alignment vertical="center"/>
      <protection hidden="1"/>
    </xf>
    <xf numFmtId="0" fontId="55" fillId="0" borderId="0" xfId="0" applyFont="1"/>
    <xf numFmtId="0" fontId="55" fillId="0" borderId="0" xfId="0" applyFont="1" applyFill="1"/>
    <xf numFmtId="0" fontId="0" fillId="0" borderId="0" xfId="0" applyFill="1"/>
    <xf numFmtId="0" fontId="42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42" fillId="0" borderId="139" xfId="0" applyFont="1" applyBorder="1" applyAlignment="1" applyProtection="1">
      <alignment horizontal="center" vertical="center"/>
      <protection hidden="1"/>
    </xf>
    <xf numFmtId="168" fontId="4" fillId="3" borderId="24" xfId="0" applyNumberFormat="1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 wrapText="1"/>
    </xf>
    <xf numFmtId="0" fontId="6" fillId="0" borderId="67" xfId="0" applyFont="1" applyBorder="1" applyAlignment="1">
      <alignment vertical="center" wrapText="1"/>
    </xf>
    <xf numFmtId="168" fontId="8" fillId="0" borderId="29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horizontal="center" vertical="center"/>
    </xf>
    <xf numFmtId="168" fontId="8" fillId="0" borderId="9" xfId="0" applyNumberFormat="1" applyFont="1" applyBorder="1" applyAlignment="1">
      <alignment horizontal="center" vertical="center" wrapText="1"/>
    </xf>
    <xf numFmtId="0" fontId="0" fillId="0" borderId="0" xfId="0" applyBorder="1" applyAlignment="1"/>
    <xf numFmtId="1" fontId="65" fillId="0" borderId="171" xfId="0" applyNumberFormat="1" applyFont="1" applyFill="1" applyBorder="1" applyAlignment="1">
      <alignment horizontal="center"/>
    </xf>
    <xf numFmtId="4" fontId="67" fillId="0" borderId="171" xfId="0" applyNumberFormat="1" applyFont="1" applyFill="1" applyBorder="1" applyAlignment="1">
      <alignment horizontal="center"/>
    </xf>
    <xf numFmtId="1" fontId="65" fillId="0" borderId="173" xfId="0" applyNumberFormat="1" applyFont="1" applyFill="1" applyBorder="1" applyAlignment="1">
      <alignment horizontal="center"/>
    </xf>
    <xf numFmtId="4" fontId="67" fillId="0" borderId="173" xfId="0" applyNumberFormat="1" applyFont="1" applyFill="1" applyBorder="1" applyAlignment="1">
      <alignment horizontal="center"/>
    </xf>
    <xf numFmtId="4" fontId="67" fillId="0" borderId="175" xfId="0" applyNumberFormat="1" applyFont="1" applyFill="1" applyBorder="1" applyAlignment="1">
      <alignment horizontal="center"/>
    </xf>
    <xf numFmtId="1" fontId="65" fillId="0" borderId="165" xfId="0" applyNumberFormat="1" applyFont="1" applyFill="1" applyBorder="1" applyAlignment="1">
      <alignment horizontal="center"/>
    </xf>
    <xf numFmtId="1" fontId="65" fillId="0" borderId="178" xfId="0" applyNumberFormat="1" applyFont="1" applyFill="1" applyBorder="1" applyAlignment="1">
      <alignment horizontal="center"/>
    </xf>
    <xf numFmtId="4" fontId="67" fillId="0" borderId="165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 vertical="center"/>
    </xf>
    <xf numFmtId="0" fontId="73" fillId="0" borderId="0" xfId="0" applyFont="1" applyAlignment="1">
      <alignment vertical="center" wrapText="1" readingOrder="1"/>
    </xf>
    <xf numFmtId="4" fontId="67" fillId="43" borderId="168" xfId="0" applyNumberFormat="1" applyFont="1" applyFill="1" applyBorder="1" applyAlignment="1">
      <alignment horizontal="center"/>
    </xf>
    <xf numFmtId="1" fontId="65" fillId="0" borderId="181" xfId="0" applyNumberFormat="1" applyFont="1" applyFill="1" applyBorder="1" applyAlignment="1">
      <alignment horizontal="center"/>
    </xf>
    <xf numFmtId="3" fontId="65" fillId="0" borderId="72" xfId="0" applyNumberFormat="1" applyFont="1" applyFill="1" applyBorder="1" applyAlignment="1">
      <alignment horizontal="center"/>
    </xf>
    <xf numFmtId="0" fontId="0" fillId="0" borderId="1" xfId="0" applyBorder="1" applyAlignment="1">
      <alignment vertical="top" wrapText="1"/>
    </xf>
    <xf numFmtId="0" fontId="65" fillId="0" borderId="176" xfId="0" applyFont="1" applyFill="1" applyBorder="1" applyAlignment="1">
      <alignment horizontal="left"/>
    </xf>
    <xf numFmtId="0" fontId="65" fillId="0" borderId="42" xfId="0" applyFont="1" applyFill="1" applyBorder="1"/>
    <xf numFmtId="0" fontId="65" fillId="0" borderId="174" xfId="0" applyFont="1" applyFill="1" applyBorder="1"/>
    <xf numFmtId="0" fontId="65" fillId="0" borderId="177" xfId="0" applyFont="1" applyFill="1" applyBorder="1"/>
    <xf numFmtId="0" fontId="71" fillId="0" borderId="18" xfId="0" applyFont="1" applyFill="1" applyBorder="1" applyAlignment="1">
      <alignment horizontal="center" vertical="center"/>
    </xf>
    <xf numFmtId="0" fontId="65" fillId="0" borderId="186" xfId="0" applyFont="1" applyFill="1" applyBorder="1"/>
    <xf numFmtId="0" fontId="0" fillId="2" borderId="0" xfId="0" applyFill="1"/>
    <xf numFmtId="3" fontId="67" fillId="0" borderId="167" xfId="0" applyNumberFormat="1" applyFont="1" applyFill="1" applyBorder="1" applyAlignment="1"/>
    <xf numFmtId="0" fontId="67" fillId="0" borderId="166" xfId="0" applyFont="1" applyBorder="1" applyAlignment="1"/>
    <xf numFmtId="168" fontId="82" fillId="0" borderId="61" xfId="0" applyNumberFormat="1" applyFont="1" applyBorder="1"/>
    <xf numFmtId="168" fontId="82" fillId="0" borderId="64" xfId="0" applyNumberFormat="1" applyFont="1" applyBorder="1"/>
    <xf numFmtId="168" fontId="82" fillId="0" borderId="62" xfId="0" applyNumberFormat="1" applyFont="1" applyBorder="1"/>
    <xf numFmtId="168" fontId="82" fillId="0" borderId="68" xfId="0" applyNumberFormat="1" applyFont="1" applyBorder="1"/>
    <xf numFmtId="0" fontId="9" fillId="44" borderId="12" xfId="0" applyFont="1" applyFill="1" applyBorder="1" applyAlignment="1">
      <alignment vertical="center"/>
    </xf>
    <xf numFmtId="0" fontId="9" fillId="44" borderId="13" xfId="0" applyFont="1" applyFill="1" applyBorder="1" applyAlignment="1">
      <alignment vertical="center"/>
    </xf>
    <xf numFmtId="0" fontId="9" fillId="44" borderId="14" xfId="0" applyFont="1" applyFill="1" applyBorder="1" applyAlignment="1">
      <alignment vertical="center"/>
    </xf>
    <xf numFmtId="0" fontId="9" fillId="44" borderId="26" xfId="0" applyFont="1" applyFill="1" applyBorder="1" applyAlignment="1">
      <alignment vertical="center"/>
    </xf>
    <xf numFmtId="0" fontId="9" fillId="44" borderId="27" xfId="0" applyFont="1" applyFill="1" applyBorder="1" applyAlignment="1">
      <alignment vertical="center"/>
    </xf>
    <xf numFmtId="0" fontId="9" fillId="44" borderId="28" xfId="0" applyFont="1" applyFill="1" applyBorder="1" applyAlignment="1">
      <alignment vertical="center"/>
    </xf>
    <xf numFmtId="4" fontId="38" fillId="39" borderId="12" xfId="0" applyNumberFormat="1" applyFont="1" applyFill="1" applyBorder="1" applyAlignment="1">
      <alignment vertical="center"/>
    </xf>
    <xf numFmtId="4" fontId="38" fillId="39" borderId="13" xfId="0" applyNumberFormat="1" applyFont="1" applyFill="1" applyBorder="1" applyAlignment="1">
      <alignment vertical="center"/>
    </xf>
    <xf numFmtId="4" fontId="38" fillId="39" borderId="14" xfId="0" applyNumberFormat="1" applyFont="1" applyFill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wrapText="1"/>
    </xf>
    <xf numFmtId="4" fontId="4" fillId="2" borderId="16" xfId="0" applyNumberFormat="1" applyFont="1" applyFill="1" applyBorder="1" applyAlignment="1">
      <alignment wrapText="1"/>
    </xf>
    <xf numFmtId="0" fontId="4" fillId="47" borderId="15" xfId="0" applyFont="1" applyFill="1" applyBorder="1" applyAlignment="1">
      <alignment horizontal="center" vertical="center"/>
    </xf>
    <xf numFmtId="0" fontId="4" fillId="47" borderId="16" xfId="0" applyFont="1" applyFill="1" applyBorder="1" applyAlignment="1">
      <alignment horizontal="center" wrapText="1"/>
    </xf>
    <xf numFmtId="4" fontId="4" fillId="47" borderId="16" xfId="0" applyNumberFormat="1" applyFont="1" applyFill="1" applyBorder="1" applyAlignment="1">
      <alignment horizontal="center" vertical="center" wrapText="1"/>
    </xf>
    <xf numFmtId="0" fontId="4" fillId="47" borderId="24" xfId="0" applyFont="1" applyFill="1" applyBorder="1" applyAlignment="1">
      <alignment horizontal="center" vertical="center"/>
    </xf>
    <xf numFmtId="0" fontId="4" fillId="47" borderId="24" xfId="0" applyFont="1" applyFill="1" applyBorder="1" applyAlignment="1">
      <alignment horizontal="center" wrapText="1"/>
    </xf>
    <xf numFmtId="4" fontId="4" fillId="47" borderId="24" xfId="0" applyNumberFormat="1" applyFont="1" applyFill="1" applyBorder="1" applyAlignment="1">
      <alignment horizontal="center" wrapText="1"/>
    </xf>
    <xf numFmtId="0" fontId="4" fillId="47" borderId="16" xfId="0" applyFont="1" applyFill="1" applyBorder="1" applyAlignment="1">
      <alignment vertical="center" wrapText="1"/>
    </xf>
    <xf numFmtId="4" fontId="4" fillId="47" borderId="16" xfId="0" applyNumberFormat="1" applyFont="1" applyFill="1" applyBorder="1" applyAlignment="1">
      <alignment vertical="center" wrapText="1"/>
    </xf>
    <xf numFmtId="168" fontId="4" fillId="47" borderId="16" xfId="0" applyNumberFormat="1" applyFont="1" applyFill="1" applyBorder="1" applyAlignment="1">
      <alignment horizontal="center" vertical="center" wrapText="1"/>
    </xf>
    <xf numFmtId="4" fontId="86" fillId="0" borderId="15" xfId="0" applyNumberFormat="1" applyFont="1" applyFill="1" applyBorder="1" applyAlignment="1">
      <alignment horizontal="center" vertical="center" wrapText="1"/>
    </xf>
    <xf numFmtId="4" fontId="86" fillId="0" borderId="16" xfId="0" applyNumberFormat="1" applyFont="1" applyFill="1" applyBorder="1" applyAlignment="1">
      <alignment horizontal="center" vertical="center" wrapText="1"/>
    </xf>
    <xf numFmtId="4" fontId="86" fillId="0" borderId="30" xfId="0" applyNumberFormat="1" applyFont="1" applyFill="1" applyBorder="1" applyAlignment="1">
      <alignment horizontal="center" vertical="center" wrapText="1"/>
    </xf>
    <xf numFmtId="4" fontId="86" fillId="0" borderId="2" xfId="0" applyNumberFormat="1" applyFont="1" applyFill="1" applyBorder="1" applyAlignment="1">
      <alignment horizontal="center" vertical="center" wrapText="1"/>
    </xf>
    <xf numFmtId="0" fontId="82" fillId="0" borderId="29" xfId="0" applyFont="1" applyBorder="1" applyAlignment="1">
      <alignment horizontal="center" vertical="center"/>
    </xf>
    <xf numFmtId="0" fontId="82" fillId="0" borderId="1" xfId="0" applyFont="1" applyBorder="1"/>
    <xf numFmtId="0" fontId="87" fillId="0" borderId="1" xfId="0" applyFont="1" applyBorder="1" applyAlignment="1">
      <alignment horizontal="center" vertical="center" wrapText="1"/>
    </xf>
    <xf numFmtId="169" fontId="82" fillId="0" borderId="1" xfId="0" applyNumberFormat="1" applyFont="1" applyBorder="1"/>
    <xf numFmtId="0" fontId="87" fillId="0" borderId="1" xfId="0" applyFont="1" applyBorder="1" applyAlignment="1">
      <alignment horizontal="center" vertical="center"/>
    </xf>
    <xf numFmtId="169" fontId="82" fillId="0" borderId="1" xfId="0" applyNumberFormat="1" applyFont="1" applyFill="1" applyBorder="1"/>
    <xf numFmtId="0" fontId="82" fillId="0" borderId="69" xfId="0" applyFont="1" applyBorder="1"/>
    <xf numFmtId="0" fontId="82" fillId="0" borderId="7" xfId="0" applyFont="1" applyBorder="1"/>
    <xf numFmtId="0" fontId="82" fillId="0" borderId="39" xfId="0" applyFont="1" applyBorder="1"/>
    <xf numFmtId="0" fontId="82" fillId="0" borderId="9" xfId="0" applyFont="1" applyBorder="1" applyAlignment="1">
      <alignment horizontal="center" vertical="center"/>
    </xf>
    <xf numFmtId="0" fontId="87" fillId="0" borderId="9" xfId="0" applyFont="1" applyBorder="1" applyAlignment="1">
      <alignment horizontal="center" vertical="center"/>
    </xf>
    <xf numFmtId="169" fontId="82" fillId="0" borderId="9" xfId="0" applyNumberFormat="1" applyFont="1" applyFill="1" applyBorder="1"/>
    <xf numFmtId="0" fontId="82" fillId="0" borderId="10" xfId="0" applyFont="1" applyBorder="1"/>
    <xf numFmtId="0" fontId="4" fillId="47" borderId="20" xfId="0" applyFont="1" applyFill="1" applyBorder="1" applyAlignment="1">
      <alignment horizontal="center" vertical="center"/>
    </xf>
    <xf numFmtId="0" fontId="4" fillId="47" borderId="21" xfId="0" applyFont="1" applyFill="1" applyBorder="1" applyAlignment="1">
      <alignment horizontal="center" vertical="center" wrapText="1"/>
    </xf>
    <xf numFmtId="3" fontId="4" fillId="47" borderId="21" xfId="0" applyNumberFormat="1" applyFont="1" applyFill="1" applyBorder="1" applyAlignment="1">
      <alignment horizontal="center" vertical="center" wrapText="1"/>
    </xf>
    <xf numFmtId="0" fontId="82" fillId="0" borderId="0" xfId="0" applyFont="1" applyAlignment="1"/>
    <xf numFmtId="0" fontId="82" fillId="0" borderId="0" xfId="0" applyFont="1" applyAlignment="1">
      <alignment horizontal="left"/>
    </xf>
    <xf numFmtId="170" fontId="82" fillId="0" borderId="0" xfId="0" applyNumberFormat="1" applyFont="1" applyAlignment="1">
      <alignment horizontal="left"/>
    </xf>
    <xf numFmtId="0" fontId="56" fillId="0" borderId="147" xfId="0" applyFont="1" applyFill="1" applyBorder="1" applyAlignment="1">
      <alignment horizontal="left" vertical="center" wrapText="1"/>
    </xf>
    <xf numFmtId="4" fontId="7" fillId="0" borderId="142" xfId="0" applyNumberFormat="1" applyFont="1" applyBorder="1" applyAlignment="1" applyProtection="1">
      <alignment vertical="center"/>
      <protection hidden="1"/>
    </xf>
    <xf numFmtId="0" fontId="54" fillId="42" borderId="204" xfId="0" applyFont="1" applyFill="1" applyBorder="1" applyAlignment="1">
      <alignment horizontal="center" vertical="center"/>
    </xf>
    <xf numFmtId="0" fontId="54" fillId="42" borderId="205" xfId="0" applyFont="1" applyFill="1" applyBorder="1" applyAlignment="1">
      <alignment horizontal="center" vertical="center"/>
    </xf>
    <xf numFmtId="0" fontId="54" fillId="42" borderId="206" xfId="0" applyFont="1" applyFill="1" applyBorder="1" applyAlignment="1">
      <alignment horizontal="center" vertical="center"/>
    </xf>
    <xf numFmtId="0" fontId="54" fillId="42" borderId="28" xfId="0" applyFont="1" applyFill="1" applyBorder="1" applyAlignment="1">
      <alignment horizontal="center" vertical="center"/>
    </xf>
    <xf numFmtId="4" fontId="57" fillId="0" borderId="207" xfId="0" applyNumberFormat="1" applyFont="1" applyFill="1" applyBorder="1" applyAlignment="1" applyProtection="1">
      <alignment vertical="center"/>
      <protection hidden="1"/>
    </xf>
    <xf numFmtId="4" fontId="57" fillId="0" borderId="209" xfId="0" applyNumberFormat="1" applyFont="1" applyFill="1" applyBorder="1" applyAlignment="1" applyProtection="1">
      <alignment vertical="center"/>
      <protection hidden="1"/>
    </xf>
    <xf numFmtId="0" fontId="55" fillId="0" borderId="210" xfId="0" applyFont="1" applyBorder="1" applyAlignment="1" applyProtection="1">
      <alignment horizontal="left" vertical="top" wrapText="1"/>
      <protection hidden="1"/>
    </xf>
    <xf numFmtId="0" fontId="55" fillId="0" borderId="208" xfId="0" applyFont="1" applyBorder="1" applyAlignment="1" applyProtection="1">
      <alignment horizontal="left" vertical="top" wrapText="1"/>
      <protection hidden="1"/>
    </xf>
    <xf numFmtId="0" fontId="55" fillId="0" borderId="211" xfId="0" applyFont="1" applyBorder="1" applyAlignment="1" applyProtection="1">
      <alignment horizontal="left" vertical="top" wrapText="1"/>
      <protection hidden="1"/>
    </xf>
    <xf numFmtId="0" fontId="61" fillId="42" borderId="216" xfId="0" applyFont="1" applyFill="1" applyBorder="1" applyAlignment="1" applyProtection="1">
      <alignment horizontal="center" vertical="center" wrapText="1"/>
      <protection hidden="1"/>
    </xf>
    <xf numFmtId="0" fontId="42" fillId="0" borderId="204" xfId="0" applyFont="1" applyBorder="1" applyAlignment="1" applyProtection="1">
      <alignment horizontal="center" vertical="center"/>
      <protection hidden="1"/>
    </xf>
    <xf numFmtId="1" fontId="65" fillId="0" borderId="171" xfId="146" applyNumberFormat="1" applyFont="1" applyFill="1" applyBorder="1" applyAlignment="1">
      <alignment horizontal="center"/>
    </xf>
    <xf numFmtId="0" fontId="67" fillId="0" borderId="71" xfId="0" applyFont="1" applyFill="1" applyBorder="1" applyAlignment="1">
      <alignment horizontal="center"/>
    </xf>
    <xf numFmtId="4" fontId="67" fillId="0" borderId="64" xfId="146" applyNumberFormat="1" applyFont="1" applyFill="1" applyBorder="1" applyAlignment="1">
      <alignment horizontal="center"/>
    </xf>
    <xf numFmtId="4" fontId="67" fillId="0" borderId="2" xfId="0" applyNumberFormat="1" applyFont="1" applyFill="1" applyBorder="1" applyAlignment="1">
      <alignment horizontal="center"/>
    </xf>
    <xf numFmtId="0" fontId="65" fillId="0" borderId="186" xfId="146" applyFont="1" applyFill="1" applyBorder="1"/>
    <xf numFmtId="1" fontId="65" fillId="0" borderId="170" xfId="146" applyNumberFormat="1" applyFont="1" applyFill="1" applyBorder="1" applyAlignment="1">
      <alignment horizontal="center"/>
    </xf>
    <xf numFmtId="0" fontId="71" fillId="0" borderId="11" xfId="0" applyFont="1" applyFill="1" applyBorder="1" applyAlignment="1">
      <alignment horizontal="center" vertical="center"/>
    </xf>
    <xf numFmtId="4" fontId="33" fillId="43" borderId="165" xfId="0" applyNumberFormat="1" applyFont="1" applyFill="1" applyBorder="1" applyAlignment="1">
      <alignment horizontal="center"/>
    </xf>
    <xf numFmtId="0" fontId="67" fillId="43" borderId="2" xfId="0" applyFont="1" applyFill="1" applyBorder="1" applyAlignment="1">
      <alignment horizontal="center"/>
    </xf>
    <xf numFmtId="4" fontId="67" fillId="0" borderId="74" xfId="0" applyNumberFormat="1" applyFont="1" applyFill="1" applyBorder="1" applyAlignment="1">
      <alignment horizontal="center"/>
    </xf>
    <xf numFmtId="4" fontId="67" fillId="0" borderId="63" xfId="0" applyNumberFormat="1" applyFont="1" applyFill="1" applyBorder="1" applyAlignment="1">
      <alignment horizontal="center"/>
    </xf>
    <xf numFmtId="4" fontId="67" fillId="0" borderId="68" xfId="0" applyNumberFormat="1" applyFont="1" applyFill="1" applyBorder="1" applyAlignment="1">
      <alignment horizontal="center"/>
    </xf>
    <xf numFmtId="0" fontId="75" fillId="46" borderId="3" xfId="0" applyFont="1" applyFill="1" applyBorder="1" applyAlignment="1">
      <alignment vertical="center"/>
    </xf>
    <xf numFmtId="0" fontId="75" fillId="46" borderId="4" xfId="0" applyFont="1" applyFill="1" applyBorder="1" applyAlignment="1">
      <alignment wrapText="1"/>
    </xf>
    <xf numFmtId="0" fontId="75" fillId="46" borderId="5" xfId="0" applyFont="1" applyFill="1" applyBorder="1"/>
    <xf numFmtId="0" fontId="76" fillId="44" borderId="6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top" wrapText="1"/>
    </xf>
    <xf numFmtId="0" fontId="76" fillId="44" borderId="8" xfId="0" applyFont="1" applyFill="1" applyBorder="1" applyAlignment="1">
      <alignment horizontal="left" vertical="center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horizontal="left" vertical="top" wrapText="1"/>
    </xf>
    <xf numFmtId="0" fontId="39" fillId="0" borderId="0" xfId="0" applyFont="1" applyAlignment="1"/>
    <xf numFmtId="0" fontId="39" fillId="0" borderId="0" xfId="0" applyFont="1" applyAlignment="1">
      <alignment readingOrder="1"/>
    </xf>
    <xf numFmtId="0" fontId="39" fillId="0" borderId="0" xfId="0" applyFont="1" applyBorder="1" applyAlignment="1"/>
    <xf numFmtId="0" fontId="0" fillId="0" borderId="0" xfId="0" applyBorder="1"/>
    <xf numFmtId="0" fontId="67" fillId="0" borderId="226" xfId="0" applyFont="1" applyBorder="1" applyAlignment="1"/>
    <xf numFmtId="0" fontId="68" fillId="41" borderId="73" xfId="0" applyFont="1" applyFill="1" applyBorder="1" applyAlignment="1">
      <alignment vertical="center"/>
    </xf>
    <xf numFmtId="173" fontId="95" fillId="45" borderId="4" xfId="0" applyNumberFormat="1" applyFont="1" applyFill="1" applyBorder="1" applyAlignment="1">
      <alignment horizontal="center" vertical="center"/>
    </xf>
    <xf numFmtId="3" fontId="95" fillId="45" borderId="4" xfId="0" applyNumberFormat="1" applyFont="1" applyFill="1" applyBorder="1" applyAlignment="1">
      <alignment horizontal="center" vertical="center"/>
    </xf>
    <xf numFmtId="168" fontId="90" fillId="45" borderId="4" xfId="0" applyNumberFormat="1" applyFont="1" applyFill="1" applyBorder="1" applyAlignment="1">
      <alignment horizontal="center" vertical="center"/>
    </xf>
    <xf numFmtId="173" fontId="95" fillId="45" borderId="1" xfId="0" applyNumberFormat="1" applyFont="1" applyFill="1" applyBorder="1" applyAlignment="1">
      <alignment horizontal="center" vertical="center"/>
    </xf>
    <xf numFmtId="3" fontId="95" fillId="45" borderId="1" xfId="0" applyNumberFormat="1" applyFont="1" applyFill="1" applyBorder="1" applyAlignment="1">
      <alignment horizontal="center" vertical="center"/>
    </xf>
    <xf numFmtId="168" fontId="90" fillId="45" borderId="1" xfId="0" applyNumberFormat="1" applyFont="1" applyFill="1" applyBorder="1" applyAlignment="1">
      <alignment horizontal="center" vertical="center"/>
    </xf>
    <xf numFmtId="173" fontId="95" fillId="45" borderId="9" xfId="0" applyNumberFormat="1" applyFont="1" applyFill="1" applyBorder="1" applyAlignment="1">
      <alignment horizontal="center" vertical="center"/>
    </xf>
    <xf numFmtId="168" fontId="90" fillId="45" borderId="9" xfId="0" applyNumberFormat="1" applyFont="1" applyFill="1" applyBorder="1" applyAlignment="1">
      <alignment horizontal="center" vertical="center"/>
    </xf>
    <xf numFmtId="168" fontId="97" fillId="0" borderId="4" xfId="0" applyNumberFormat="1" applyFont="1" applyFill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4" xfId="0" applyFont="1" applyFill="1" applyBorder="1" applyAlignment="1">
      <alignment horizontal="center" vertical="center" wrapText="1"/>
    </xf>
    <xf numFmtId="0" fontId="87" fillId="0" borderId="5" xfId="0" applyFont="1" applyFill="1" applyBorder="1" applyAlignment="1">
      <alignment horizontal="center" vertical="center" wrapText="1"/>
    </xf>
    <xf numFmtId="0" fontId="87" fillId="0" borderId="4" xfId="0" applyFont="1" applyBorder="1" applyAlignment="1">
      <alignment horizontal="center" vertical="center" wrapText="1"/>
    </xf>
    <xf numFmtId="0" fontId="82" fillId="0" borderId="0" xfId="0" applyFont="1" applyBorder="1"/>
    <xf numFmtId="0" fontId="87" fillId="0" borderId="7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vertical="top" wrapText="1"/>
    </xf>
    <xf numFmtId="0" fontId="87" fillId="0" borderId="16" xfId="0" applyFont="1" applyBorder="1" applyAlignment="1">
      <alignment horizontal="center" vertical="center" wrapText="1"/>
    </xf>
    <xf numFmtId="0" fontId="87" fillId="0" borderId="21" xfId="0" applyFont="1" applyBorder="1" applyAlignment="1">
      <alignment horizontal="center" vertical="center"/>
    </xf>
    <xf numFmtId="0" fontId="87" fillId="0" borderId="21" xfId="0" applyFont="1" applyFill="1" applyBorder="1" applyAlignment="1">
      <alignment vertical="top" wrapText="1"/>
    </xf>
    <xf numFmtId="0" fontId="87" fillId="0" borderId="22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9" fillId="0" borderId="79" xfId="145" applyNumberFormat="1" applyFont="1" applyFill="1" applyBorder="1" applyAlignment="1" applyProtection="1">
      <alignment horizontal="center" vertical="center" wrapText="1" readingOrder="1"/>
    </xf>
    <xf numFmtId="0" fontId="49" fillId="0" borderId="92" xfId="145" applyNumberFormat="1" applyFont="1" applyFill="1" applyBorder="1" applyAlignment="1" applyProtection="1">
      <alignment horizontal="center" vertical="center" wrapText="1" readingOrder="1"/>
    </xf>
    <xf numFmtId="0" fontId="49" fillId="0" borderId="83" xfId="145" applyNumberFormat="1" applyFont="1" applyFill="1" applyBorder="1" applyAlignment="1" applyProtection="1">
      <alignment horizontal="center" vertical="center" wrapText="1" readingOrder="1"/>
    </xf>
    <xf numFmtId="0" fontId="48" fillId="0" borderId="83" xfId="145" applyNumberFormat="1" applyFont="1" applyFill="1" applyBorder="1" applyAlignment="1" applyProtection="1">
      <alignment horizontal="center" vertical="center" wrapText="1" readingOrder="1"/>
    </xf>
    <xf numFmtId="0" fontId="43" fillId="0" borderId="9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99" fillId="0" borderId="0" xfId="0" applyFont="1" applyAlignment="1">
      <alignment vertical="top" readingOrder="1"/>
    </xf>
    <xf numFmtId="0" fontId="100" fillId="0" borderId="0" xfId="0" applyFont="1" applyAlignment="1">
      <alignment vertical="top" readingOrder="1"/>
    </xf>
    <xf numFmtId="0" fontId="100" fillId="0" borderId="0" xfId="0" applyFont="1" applyAlignment="1">
      <alignment vertical="top"/>
    </xf>
    <xf numFmtId="0" fontId="100" fillId="0" borderId="0" xfId="0" applyFont="1" applyBorder="1" applyAlignment="1">
      <alignment vertical="top"/>
    </xf>
    <xf numFmtId="0" fontId="87" fillId="0" borderId="1" xfId="0" applyFont="1" applyBorder="1" applyAlignment="1">
      <alignment horizontal="left" vertical="top" wrapText="1"/>
    </xf>
    <xf numFmtId="2" fontId="88" fillId="47" borderId="12" xfId="85" applyNumberFormat="1" applyFont="1" applyFill="1" applyBorder="1" applyAlignment="1">
      <alignment horizontal="center" vertical="center" wrapText="1"/>
    </xf>
    <xf numFmtId="2" fontId="88" fillId="47" borderId="2" xfId="85" applyNumberFormat="1" applyFont="1" applyFill="1" applyBorder="1" applyAlignment="1">
      <alignment horizontal="center" vertical="center" wrapText="1"/>
    </xf>
    <xf numFmtId="2" fontId="88" fillId="47" borderId="13" xfId="85" applyNumberFormat="1" applyFont="1" applyFill="1" applyBorder="1" applyAlignment="1">
      <alignment horizontal="center" vertical="center" wrapText="1"/>
    </xf>
    <xf numFmtId="0" fontId="91" fillId="47" borderId="17" xfId="0" applyFont="1" applyFill="1" applyBorder="1" applyAlignment="1">
      <alignment horizontal="center" vertical="center" wrapText="1"/>
    </xf>
    <xf numFmtId="0" fontId="88" fillId="0" borderId="18" xfId="0" applyNumberFormat="1" applyFont="1" applyBorder="1" applyAlignment="1">
      <alignment vertical="center"/>
    </xf>
    <xf numFmtId="0" fontId="88" fillId="0" borderId="11" xfId="0" applyNumberFormat="1" applyFont="1" applyBorder="1" applyAlignment="1">
      <alignment vertical="center"/>
    </xf>
    <xf numFmtId="0" fontId="88" fillId="0" borderId="18" xfId="0" applyNumberFormat="1" applyFont="1" applyBorder="1" applyAlignment="1">
      <alignment horizontal="center" vertical="center" wrapText="1"/>
    </xf>
    <xf numFmtId="170" fontId="88" fillId="0" borderId="19" xfId="0" applyNumberFormat="1" applyFont="1" applyBorder="1" applyAlignment="1">
      <alignment horizontal="center" vertical="center" wrapText="1"/>
    </xf>
    <xf numFmtId="0" fontId="94" fillId="0" borderId="67" xfId="0" applyNumberFormat="1" applyFont="1" applyBorder="1" applyAlignment="1">
      <alignment horizontal="center" vertical="center"/>
    </xf>
    <xf numFmtId="0" fontId="92" fillId="0" borderId="6" xfId="0" applyNumberFormat="1" applyFont="1" applyBorder="1" applyAlignment="1">
      <alignment horizontal="center" vertical="center"/>
    </xf>
    <xf numFmtId="170" fontId="92" fillId="0" borderId="1" xfId="0" applyNumberFormat="1" applyFont="1" applyBorder="1" applyAlignment="1">
      <alignment horizontal="right" vertical="center"/>
    </xf>
    <xf numFmtId="0" fontId="94" fillId="0" borderId="6" xfId="0" applyNumberFormat="1" applyFont="1" applyBorder="1" applyAlignment="1">
      <alignment horizontal="center" vertical="center"/>
    </xf>
    <xf numFmtId="0" fontId="94" fillId="0" borderId="71" xfId="0" applyFont="1" applyFill="1" applyBorder="1" applyAlignment="1">
      <alignment horizontal="left" vertical="center" wrapText="1"/>
    </xf>
    <xf numFmtId="0" fontId="94" fillId="0" borderId="73" xfId="0" applyFont="1" applyFill="1" applyBorder="1" applyAlignment="1">
      <alignment horizontal="left" vertical="top"/>
    </xf>
    <xf numFmtId="0" fontId="96" fillId="0" borderId="73" xfId="0" applyFont="1" applyBorder="1" applyAlignment="1">
      <alignment horizontal="left"/>
    </xf>
    <xf numFmtId="0" fontId="94" fillId="0" borderId="73" xfId="0" applyFont="1" applyFill="1" applyBorder="1" applyAlignment="1">
      <alignment horizontal="left"/>
    </xf>
    <xf numFmtId="0" fontId="96" fillId="0" borderId="74" xfId="0" applyFont="1" applyBorder="1" applyAlignment="1">
      <alignment horizontal="left"/>
    </xf>
    <xf numFmtId="0" fontId="92" fillId="0" borderId="4" xfId="0" applyFont="1" applyBorder="1" applyAlignment="1">
      <alignment horizontal="left" vertical="center"/>
    </xf>
    <xf numFmtId="0" fontId="92" fillId="0" borderId="1" xfId="0" applyFont="1" applyBorder="1" applyAlignment="1">
      <alignment horizontal="left" vertical="center"/>
    </xf>
    <xf numFmtId="0" fontId="92" fillId="0" borderId="9" xfId="0" applyFont="1" applyBorder="1" applyAlignment="1">
      <alignment horizontal="left" vertical="center"/>
    </xf>
    <xf numFmtId="0" fontId="48" fillId="0" borderId="0" xfId="145" applyNumberFormat="1" applyFont="1" applyFill="1" applyBorder="1" applyAlignment="1" applyProtection="1">
      <alignment horizontal="left" vertical="center" wrapText="1"/>
    </xf>
    <xf numFmtId="0" fontId="49" fillId="0" borderId="0" xfId="145" applyNumberFormat="1" applyFont="1" applyFill="1" applyBorder="1" applyAlignment="1" applyProtection="1">
      <alignment horizontal="center" vertical="center" wrapText="1"/>
    </xf>
    <xf numFmtId="0" fontId="49" fillId="0" borderId="0" xfId="145" applyNumberFormat="1" applyFont="1" applyFill="1" applyBorder="1" applyAlignment="1" applyProtection="1">
      <alignment horizontal="center" vertical="center"/>
    </xf>
    <xf numFmtId="0" fontId="51" fillId="0" borderId="0" xfId="87" applyFont="1" applyBorder="1" applyAlignment="1">
      <alignment horizontal="left" vertical="center" wrapText="1"/>
    </xf>
    <xf numFmtId="0" fontId="106" fillId="0" borderId="108" xfId="0" applyFont="1" applyBorder="1"/>
    <xf numFmtId="0" fontId="102" fillId="0" borderId="79" xfId="145" applyNumberFormat="1" applyFont="1" applyFill="1" applyBorder="1" applyAlignment="1" applyProtection="1">
      <alignment horizontal="center" vertical="center" wrapText="1"/>
    </xf>
    <xf numFmtId="0" fontId="102" fillId="0" borderId="79" xfId="145" applyNumberFormat="1" applyFont="1" applyFill="1" applyBorder="1" applyAlignment="1" applyProtection="1">
      <alignment horizontal="center" vertical="center"/>
    </xf>
    <xf numFmtId="0" fontId="106" fillId="0" borderId="110" xfId="0" applyFont="1" applyBorder="1"/>
    <xf numFmtId="0" fontId="102" fillId="0" borderId="111" xfId="145" applyNumberFormat="1" applyFont="1" applyFill="1" applyBorder="1" applyAlignment="1" applyProtection="1">
      <alignment horizontal="center" vertical="center" wrapText="1"/>
    </xf>
    <xf numFmtId="0" fontId="102" fillId="0" borderId="111" xfId="145" applyNumberFormat="1" applyFont="1" applyFill="1" applyBorder="1" applyAlignment="1" applyProtection="1">
      <alignment horizontal="center" vertical="center"/>
    </xf>
    <xf numFmtId="0" fontId="94" fillId="0" borderId="79" xfId="145" applyNumberFormat="1" applyFont="1" applyFill="1" applyBorder="1" applyAlignment="1" applyProtection="1">
      <alignment horizontal="left" vertical="center" wrapText="1"/>
    </xf>
    <xf numFmtId="0" fontId="95" fillId="0" borderId="79" xfId="145" applyNumberFormat="1" applyFont="1" applyFill="1" applyBorder="1" applyAlignment="1" applyProtection="1">
      <alignment horizontal="center" vertical="center" wrapText="1"/>
    </xf>
    <xf numFmtId="0" fontId="95" fillId="0" borderId="79" xfId="145" applyNumberFormat="1" applyFont="1" applyFill="1" applyBorder="1" applyAlignment="1" applyProtection="1">
      <alignment horizontal="center" vertical="center"/>
    </xf>
    <xf numFmtId="168" fontId="94" fillId="40" borderId="227" xfId="145" applyNumberFormat="1" applyFont="1" applyFill="1" applyBorder="1" applyAlignment="1" applyProtection="1">
      <alignment vertical="center"/>
    </xf>
    <xf numFmtId="0" fontId="94" fillId="0" borderId="83" xfId="145" applyNumberFormat="1" applyFont="1" applyFill="1" applyBorder="1" applyAlignment="1" applyProtection="1">
      <alignment horizontal="left" vertical="center" wrapText="1"/>
    </xf>
    <xf numFmtId="0" fontId="95" fillId="0" borderId="83" xfId="145" applyNumberFormat="1" applyFont="1" applyFill="1" applyBorder="1" applyAlignment="1" applyProtection="1">
      <alignment horizontal="center" vertical="center" wrapText="1"/>
    </xf>
    <xf numFmtId="0" fontId="95" fillId="0" borderId="83" xfId="145" applyNumberFormat="1" applyFont="1" applyFill="1" applyBorder="1" applyAlignment="1" applyProtection="1">
      <alignment horizontal="center" vertical="center"/>
    </xf>
    <xf numFmtId="0" fontId="102" fillId="0" borderId="90" xfId="145" applyNumberFormat="1" applyFont="1" applyFill="1" applyBorder="1" applyAlignment="1" applyProtection="1">
      <alignment horizontal="center" vertical="center" wrapText="1"/>
    </xf>
    <xf numFmtId="0" fontId="102" fillId="0" borderId="79" xfId="87" applyFont="1" applyBorder="1" applyAlignment="1">
      <alignment horizontal="center" vertical="center"/>
    </xf>
    <xf numFmtId="170" fontId="88" fillId="40" borderId="227" xfId="145" applyNumberFormat="1" applyFont="1" applyFill="1" applyBorder="1" applyAlignment="1" applyProtection="1">
      <alignment vertical="center"/>
    </xf>
    <xf numFmtId="0" fontId="88" fillId="0" borderId="85" xfId="145" applyNumberFormat="1" applyFont="1" applyFill="1" applyBorder="1" applyAlignment="1" applyProtection="1">
      <alignment vertical="center" wrapText="1"/>
    </xf>
    <xf numFmtId="0" fontId="88" fillId="0" borderId="95" xfId="145" applyNumberFormat="1" applyFont="1" applyFill="1" applyBorder="1" applyAlignment="1" applyProtection="1">
      <alignment vertical="center" wrapText="1"/>
    </xf>
    <xf numFmtId="0" fontId="48" fillId="0" borderId="8" xfId="145" applyNumberFormat="1" applyFont="1" applyFill="1" applyBorder="1" applyAlignment="1" applyProtection="1">
      <alignment horizontal="left" vertical="top" wrapText="1" readingOrder="1"/>
    </xf>
    <xf numFmtId="168" fontId="50" fillId="0" borderId="230" xfId="145" applyNumberFormat="1" applyFont="1" applyFill="1" applyBorder="1" applyAlignment="1" applyProtection="1">
      <alignment vertical="center" wrapText="1" readingOrder="1"/>
    </xf>
    <xf numFmtId="0" fontId="49" fillId="0" borderId="9" xfId="145" applyNumberFormat="1" applyFont="1" applyFill="1" applyBorder="1" applyAlignment="1" applyProtection="1">
      <alignment horizontal="center" wrapText="1" readingOrder="1"/>
    </xf>
    <xf numFmtId="0" fontId="0" fillId="0" borderId="0" xfId="0" applyBorder="1" applyAlignment="1">
      <alignment horizontal="left"/>
    </xf>
    <xf numFmtId="0" fontId="89" fillId="0" borderId="232" xfId="145" applyNumberFormat="1" applyFont="1" applyFill="1" applyBorder="1" applyAlignment="1" applyProtection="1">
      <alignment horizontal="left" vertical="center" wrapText="1"/>
    </xf>
    <xf numFmtId="0" fontId="89" fillId="0" borderId="8" xfId="85" applyFont="1" applyFill="1" applyBorder="1" applyAlignment="1">
      <alignment horizontal="left" vertical="top" wrapText="1"/>
    </xf>
    <xf numFmtId="0" fontId="39" fillId="0" borderId="0" xfId="0" applyFont="1" applyBorder="1" applyAlignment="1">
      <alignment vertical="top" readingOrder="1"/>
    </xf>
    <xf numFmtId="0" fontId="87" fillId="0" borderId="0" xfId="0" applyFont="1" applyAlignment="1">
      <alignment horizontal="left" vertical="top" wrapText="1"/>
    </xf>
    <xf numFmtId="0" fontId="91" fillId="0" borderId="2" xfId="0" applyNumberFormat="1" applyFont="1" applyBorder="1" applyAlignment="1">
      <alignment wrapText="1"/>
    </xf>
    <xf numFmtId="0" fontId="91" fillId="0" borderId="31" xfId="0" applyNumberFormat="1" applyFont="1" applyBorder="1" applyAlignment="1">
      <alignment wrapText="1"/>
    </xf>
    <xf numFmtId="0" fontId="107" fillId="0" borderId="16" xfId="0" applyNumberFormat="1" applyFont="1" applyBorder="1" applyAlignment="1">
      <alignment wrapText="1"/>
    </xf>
    <xf numFmtId="0" fontId="91" fillId="0" borderId="16" xfId="0" applyNumberFormat="1" applyFont="1" applyBorder="1" applyAlignment="1">
      <alignment wrapText="1"/>
    </xf>
    <xf numFmtId="0" fontId="8" fillId="0" borderId="0" xfId="0" applyFont="1"/>
    <xf numFmtId="0" fontId="82" fillId="0" borderId="66" xfId="0" applyFont="1" applyBorder="1" applyAlignment="1">
      <alignment horizontal="center" vertical="center"/>
    </xf>
    <xf numFmtId="0" fontId="82" fillId="0" borderId="25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97" fillId="0" borderId="2" xfId="0" applyNumberFormat="1" applyFont="1" applyBorder="1" applyAlignment="1">
      <alignment wrapText="1"/>
    </xf>
    <xf numFmtId="0" fontId="97" fillId="0" borderId="31" xfId="0" applyNumberFormat="1" applyFont="1" applyBorder="1" applyAlignment="1">
      <alignment wrapText="1"/>
    </xf>
    <xf numFmtId="0" fontId="109" fillId="0" borderId="16" xfId="0" applyNumberFormat="1" applyFont="1" applyBorder="1" applyAlignment="1">
      <alignment wrapText="1"/>
    </xf>
    <xf numFmtId="0" fontId="97" fillId="0" borderId="16" xfId="0" applyFont="1" applyBorder="1" applyAlignment="1">
      <alignment horizontal="center" vertical="center"/>
    </xf>
    <xf numFmtId="0" fontId="84" fillId="0" borderId="66" xfId="0" applyFont="1" applyBorder="1" applyAlignment="1">
      <alignment horizontal="center" vertical="center"/>
    </xf>
    <xf numFmtId="0" fontId="84" fillId="0" borderId="29" xfId="0" applyFont="1" applyBorder="1" applyAlignment="1">
      <alignment horizontal="center" vertical="center"/>
    </xf>
    <xf numFmtId="0" fontId="84" fillId="0" borderId="25" xfId="0" applyFont="1" applyBorder="1" applyAlignment="1">
      <alignment horizontal="center" vertical="center"/>
    </xf>
    <xf numFmtId="0" fontId="84" fillId="0" borderId="43" xfId="0" applyFont="1" applyBorder="1" applyAlignment="1">
      <alignment horizontal="center" vertical="center"/>
    </xf>
    <xf numFmtId="0" fontId="84" fillId="0" borderId="9" xfId="0" applyFont="1" applyBorder="1" applyAlignment="1">
      <alignment horizontal="center" vertical="center"/>
    </xf>
    <xf numFmtId="0" fontId="97" fillId="0" borderId="235" xfId="0" applyFont="1" applyBorder="1" applyAlignment="1">
      <alignment horizontal="left" vertical="top" wrapText="1"/>
    </xf>
    <xf numFmtId="0" fontId="97" fillId="0" borderId="12" xfId="0" applyNumberFormat="1" applyFont="1" applyBorder="1" applyAlignment="1">
      <alignment wrapText="1"/>
    </xf>
    <xf numFmtId="0" fontId="97" fillId="0" borderId="76" xfId="0" applyFont="1" applyBorder="1" applyAlignment="1">
      <alignment horizontal="left" vertical="top" wrapText="1"/>
    </xf>
    <xf numFmtId="0" fontId="0" fillId="0" borderId="70" xfId="0" applyBorder="1"/>
    <xf numFmtId="0" fontId="0" fillId="0" borderId="29" xfId="0" applyBorder="1"/>
    <xf numFmtId="0" fontId="0" fillId="0" borderId="13" xfId="0" applyBorder="1"/>
    <xf numFmtId="0" fontId="0" fillId="0" borderId="17" xfId="0" applyBorder="1"/>
    <xf numFmtId="0" fontId="96" fillId="0" borderId="235" xfId="0" applyFont="1" applyBorder="1" applyAlignment="1">
      <alignment horizontal="center" vertical="top" wrapText="1"/>
    </xf>
    <xf numFmtId="0" fontId="111" fillId="0" borderId="16" xfId="0" applyFont="1" applyBorder="1" applyAlignment="1">
      <alignment horizontal="center" vertical="center"/>
    </xf>
    <xf numFmtId="168" fontId="91" fillId="2" borderId="16" xfId="0" applyNumberFormat="1" applyFont="1" applyFill="1" applyBorder="1" applyAlignment="1">
      <alignment horizontal="center" vertical="center" wrapText="1"/>
    </xf>
    <xf numFmtId="0" fontId="91" fillId="2" borderId="16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3" fillId="0" borderId="29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88" fillId="0" borderId="21" xfId="85" applyFont="1" applyFill="1" applyBorder="1" applyAlignment="1">
      <alignment horizontal="center" vertical="center" wrapText="1"/>
    </xf>
    <xf numFmtId="0" fontId="88" fillId="0" borderId="44" xfId="85" applyFont="1" applyFill="1" applyBorder="1" applyAlignment="1">
      <alignment horizontal="center" vertical="center" wrapText="1"/>
    </xf>
    <xf numFmtId="0" fontId="102" fillId="0" borderId="44" xfId="85" applyFont="1" applyFill="1" applyBorder="1" applyAlignment="1">
      <alignment horizontal="center" vertical="center"/>
    </xf>
    <xf numFmtId="168" fontId="82" fillId="0" borderId="10" xfId="0" applyNumberFormat="1" applyFont="1" applyBorder="1" applyAlignment="1">
      <alignment horizontal="center" vertical="center"/>
    </xf>
    <xf numFmtId="0" fontId="88" fillId="0" borderId="9" xfId="85" applyFont="1" applyFill="1" applyBorder="1" applyAlignment="1">
      <alignment horizontal="center" vertical="center"/>
    </xf>
    <xf numFmtId="0" fontId="88" fillId="0" borderId="9" xfId="85" applyFont="1" applyFill="1" applyBorder="1" applyAlignment="1">
      <alignment horizontal="center" vertical="center" wrapText="1"/>
    </xf>
    <xf numFmtId="0" fontId="3" fillId="0" borderId="9" xfId="1" applyBorder="1" applyAlignment="1">
      <alignment horizontal="center" vertical="center" wrapText="1"/>
    </xf>
    <xf numFmtId="0" fontId="82" fillId="0" borderId="67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 wrapText="1"/>
    </xf>
    <xf numFmtId="0" fontId="82" fillId="0" borderId="6" xfId="0" applyFont="1" applyFill="1" applyBorder="1" applyAlignment="1">
      <alignment horizontal="center" vertical="center" wrapText="1"/>
    </xf>
    <xf numFmtId="0" fontId="82" fillId="0" borderId="8" xfId="0" applyFont="1" applyFill="1" applyBorder="1" applyAlignment="1">
      <alignment horizontal="center" vertical="center"/>
    </xf>
    <xf numFmtId="0" fontId="82" fillId="0" borderId="7" xfId="0" applyFont="1" applyBorder="1" applyAlignment="1">
      <alignment horizontal="center" vertical="center"/>
    </xf>
    <xf numFmtId="0" fontId="87" fillId="0" borderId="9" xfId="0" applyFont="1" applyBorder="1" applyAlignment="1">
      <alignment horizontal="left" vertical="top" wrapText="1"/>
    </xf>
    <xf numFmtId="0" fontId="82" fillId="0" borderId="10" xfId="0" applyFont="1" applyBorder="1" applyAlignment="1">
      <alignment horizontal="center" vertical="center"/>
    </xf>
    <xf numFmtId="0" fontId="97" fillId="3" borderId="60" xfId="0" applyFont="1" applyFill="1" applyBorder="1" applyAlignment="1">
      <alignment vertical="center"/>
    </xf>
    <xf numFmtId="0" fontId="97" fillId="3" borderId="33" xfId="0" applyFont="1" applyFill="1" applyBorder="1" applyAlignment="1">
      <alignment vertical="center"/>
    </xf>
    <xf numFmtId="168" fontId="97" fillId="3" borderId="4" xfId="0" applyNumberFormat="1" applyFont="1" applyFill="1" applyBorder="1" applyAlignment="1">
      <alignment horizontal="center" vertical="center" wrapText="1"/>
    </xf>
    <xf numFmtId="0" fontId="97" fillId="3" borderId="5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102" fillId="0" borderId="233" xfId="87" applyFont="1" applyBorder="1" applyAlignment="1">
      <alignment vertical="top" wrapText="1"/>
    </xf>
    <xf numFmtId="0" fontId="0" fillId="0" borderId="0" xfId="0" applyAlignment="1">
      <alignment horizontal="center"/>
    </xf>
    <xf numFmtId="0" fontId="4" fillId="47" borderId="16" xfId="0" applyFont="1" applyFill="1" applyBorder="1" applyAlignment="1">
      <alignment horizontal="center" vertical="center" wrapText="1"/>
    </xf>
    <xf numFmtId="0" fontId="100" fillId="0" borderId="0" xfId="0" applyFont="1" applyAlignment="1">
      <alignment horizontal="left" vertical="top" readingOrder="1"/>
    </xf>
    <xf numFmtId="0" fontId="85" fillId="39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 vertical="top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82" fillId="0" borderId="2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4" xfId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68" fontId="9" fillId="0" borderId="31" xfId="0" applyNumberFormat="1" applyFont="1" applyBorder="1" applyAlignment="1">
      <alignment horizontal="center" vertical="center"/>
    </xf>
    <xf numFmtId="0" fontId="45" fillId="47" borderId="63" xfId="0" applyFont="1" applyFill="1" applyBorder="1" applyAlignment="1">
      <alignment horizontal="center" vertical="center"/>
    </xf>
    <xf numFmtId="0" fontId="45" fillId="47" borderId="64" xfId="0" applyFont="1" applyFill="1" applyBorder="1" applyAlignment="1">
      <alignment horizontal="center" vertical="center"/>
    </xf>
    <xf numFmtId="0" fontId="45" fillId="0" borderId="64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/>
    </xf>
    <xf numFmtId="0" fontId="94" fillId="0" borderId="3" xfId="0" applyNumberFormat="1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3" fillId="0" borderId="69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14" xfId="0" applyFont="1" applyBorder="1" applyAlignment="1">
      <alignment vertical="center"/>
    </xf>
    <xf numFmtId="0" fontId="43" fillId="0" borderId="39" xfId="0" applyFont="1" applyBorder="1" applyAlignment="1">
      <alignment horizontal="center" vertical="center"/>
    </xf>
    <xf numFmtId="0" fontId="87" fillId="0" borderId="35" xfId="0" applyFont="1" applyBorder="1" applyAlignment="1">
      <alignment horizontal="center" vertical="center" wrapText="1"/>
    </xf>
    <xf numFmtId="0" fontId="87" fillId="0" borderId="30" xfId="0" applyFont="1" applyBorder="1" applyAlignment="1">
      <alignment horizontal="center" vertical="center" wrapText="1"/>
    </xf>
    <xf numFmtId="0" fontId="91" fillId="3" borderId="23" xfId="0" applyFont="1" applyFill="1" applyBorder="1" applyAlignment="1">
      <alignment horizontal="center" vertical="center"/>
    </xf>
    <xf numFmtId="3" fontId="91" fillId="3" borderId="24" xfId="0" applyNumberFormat="1" applyFont="1" applyFill="1" applyBorder="1" applyAlignment="1">
      <alignment horizontal="center" vertical="center" wrapText="1"/>
    </xf>
    <xf numFmtId="0" fontId="91" fillId="3" borderId="54" xfId="0" applyFont="1" applyFill="1" applyBorder="1" applyAlignment="1">
      <alignment horizontal="center" vertical="center" wrapText="1"/>
    </xf>
    <xf numFmtId="0" fontId="87" fillId="0" borderId="23" xfId="0" applyFont="1" applyBorder="1" applyAlignment="1">
      <alignment vertical="center" wrapText="1"/>
    </xf>
    <xf numFmtId="0" fontId="87" fillId="0" borderId="15" xfId="0" applyFont="1" applyBorder="1" applyAlignment="1">
      <alignment vertical="center" wrapText="1"/>
    </xf>
    <xf numFmtId="0" fontId="91" fillId="0" borderId="15" xfId="0" applyFont="1" applyBorder="1" applyAlignment="1">
      <alignment vertical="center" wrapText="1"/>
    </xf>
    <xf numFmtId="0" fontId="87" fillId="0" borderId="59" xfId="0" applyFont="1" applyBorder="1" applyAlignment="1">
      <alignment vertical="center" wrapText="1"/>
    </xf>
    <xf numFmtId="0" fontId="91" fillId="0" borderId="67" xfId="0" applyFont="1" applyBorder="1" applyAlignment="1">
      <alignment vertical="center" wrapText="1"/>
    </xf>
    <xf numFmtId="0" fontId="91" fillId="0" borderId="23" xfId="0" applyFont="1" applyBorder="1" applyAlignment="1">
      <alignment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47" borderId="16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47" borderId="30" xfId="0" applyFont="1" applyFill="1" applyBorder="1" applyAlignment="1">
      <alignment vertical="center" wrapText="1"/>
    </xf>
    <xf numFmtId="0" fontId="4" fillId="47" borderId="13" xfId="0" applyFont="1" applyFill="1" applyBorder="1" applyAlignment="1">
      <alignment vertical="center" wrapText="1"/>
    </xf>
    <xf numFmtId="0" fontId="4" fillId="47" borderId="31" xfId="0" applyFont="1" applyFill="1" applyBorder="1" applyAlignment="1">
      <alignment vertical="center" wrapText="1"/>
    </xf>
    <xf numFmtId="0" fontId="4" fillId="47" borderId="14" xfId="0" applyFont="1" applyFill="1" applyBorder="1" applyAlignment="1">
      <alignment vertical="center" wrapText="1"/>
    </xf>
    <xf numFmtId="0" fontId="6" fillId="0" borderId="30" xfId="0" applyFont="1" applyBorder="1" applyAlignment="1">
      <alignment vertical="top"/>
    </xf>
    <xf numFmtId="0" fontId="6" fillId="0" borderId="14" xfId="0" applyFont="1" applyBorder="1" applyAlignment="1">
      <alignment vertical="top"/>
    </xf>
    <xf numFmtId="0" fontId="96" fillId="2" borderId="0" xfId="0" applyFont="1" applyFill="1" applyAlignment="1"/>
    <xf numFmtId="0" fontId="100" fillId="2" borderId="0" xfId="0" applyFont="1" applyFill="1" applyAlignment="1">
      <alignment vertical="top" readingOrder="1"/>
    </xf>
    <xf numFmtId="0" fontId="82" fillId="2" borderId="0" xfId="0" applyFont="1" applyFill="1" applyAlignment="1"/>
    <xf numFmtId="0" fontId="82" fillId="2" borderId="0" xfId="0" applyFont="1" applyFill="1" applyAlignment="1">
      <alignment horizontal="left"/>
    </xf>
    <xf numFmtId="0" fontId="0" fillId="2" borderId="0" xfId="0" applyFill="1" applyBorder="1" applyAlignment="1"/>
    <xf numFmtId="0" fontId="0" fillId="2" borderId="0" xfId="0" applyFill="1" applyAlignment="1"/>
    <xf numFmtId="0" fontId="0" fillId="2" borderId="72" xfId="0" applyFill="1" applyBorder="1" applyAlignment="1"/>
    <xf numFmtId="0" fontId="87" fillId="2" borderId="0" xfId="0" applyFont="1" applyFill="1" applyAlignment="1">
      <alignment horizontal="left" vertical="top" wrapText="1"/>
    </xf>
    <xf numFmtId="0" fontId="110" fillId="2" borderId="0" xfId="0" applyFont="1" applyFill="1" applyAlignment="1">
      <alignment horizontal="left" vertical="top" wrapText="1"/>
    </xf>
    <xf numFmtId="168" fontId="88" fillId="40" borderId="227" xfId="145" applyNumberFormat="1" applyFont="1" applyFill="1" applyBorder="1" applyAlignment="1" applyProtection="1">
      <alignment horizontal="right" vertical="center"/>
    </xf>
    <xf numFmtId="168" fontId="88" fillId="40" borderId="231" xfId="145" applyNumberFormat="1" applyFont="1" applyFill="1" applyBorder="1" applyAlignment="1" applyProtection="1">
      <alignment horizontal="right" vertical="center"/>
    </xf>
    <xf numFmtId="0" fontId="92" fillId="2" borderId="6" xfId="0" applyNumberFormat="1" applyFont="1" applyFill="1" applyBorder="1" applyAlignment="1">
      <alignment horizontal="center" vertical="center"/>
    </xf>
    <xf numFmtId="170" fontId="92" fillId="2" borderId="1" xfId="0" applyNumberFormat="1" applyFont="1" applyFill="1" applyBorder="1" applyAlignment="1">
      <alignment horizontal="right" vertical="center"/>
    </xf>
    <xf numFmtId="0" fontId="92" fillId="0" borderId="6" xfId="0" applyNumberFormat="1" applyFont="1" applyFill="1" applyBorder="1" applyAlignment="1">
      <alignment horizontal="center" vertical="center"/>
    </xf>
    <xf numFmtId="0" fontId="55" fillId="0" borderId="212" xfId="0" applyFont="1" applyBorder="1" applyAlignment="1" applyProtection="1">
      <alignment horizontal="left" vertical="top" wrapText="1"/>
      <protection hidden="1"/>
    </xf>
    <xf numFmtId="0" fontId="42" fillId="0" borderId="139" xfId="0" applyFont="1" applyBorder="1" applyAlignment="1" applyProtection="1">
      <alignment horizontal="center" vertical="center"/>
      <protection hidden="1"/>
    </xf>
    <xf numFmtId="0" fontId="114" fillId="0" borderId="0" xfId="0" applyFont="1" applyBorder="1" applyAlignment="1">
      <alignment vertical="center"/>
    </xf>
    <xf numFmtId="0" fontId="115" fillId="0" borderId="0" xfId="0" applyFont="1" applyBorder="1" applyAlignment="1">
      <alignment vertical="center"/>
    </xf>
    <xf numFmtId="0" fontId="115" fillId="0" borderId="1" xfId="0" applyFont="1" applyBorder="1" applyAlignment="1">
      <alignment horizontal="center" vertical="center"/>
    </xf>
    <xf numFmtId="0" fontId="115" fillId="0" borderId="0" xfId="0" applyFont="1" applyBorder="1" applyAlignment="1">
      <alignment horizontal="center" vertical="center"/>
    </xf>
    <xf numFmtId="0" fontId="116" fillId="0" borderId="1" xfId="0" applyFont="1" applyBorder="1" applyAlignment="1">
      <alignment horizontal="center" vertical="center" wrapText="1"/>
    </xf>
    <xf numFmtId="0" fontId="6" fillId="0" borderId="0" xfId="0" applyFont="1"/>
    <xf numFmtId="0" fontId="117" fillId="0" borderId="1" xfId="0" applyFont="1" applyBorder="1" applyAlignment="1" applyProtection="1">
      <alignment horizontal="left" vertical="center"/>
      <protection hidden="1"/>
    </xf>
    <xf numFmtId="0" fontId="115" fillId="52" borderId="1" xfId="0" applyFont="1" applyFill="1" applyBorder="1" applyAlignment="1">
      <alignment horizontal="center" vertical="center"/>
    </xf>
    <xf numFmtId="0" fontId="114" fillId="0" borderId="1" xfId="0" applyFont="1" applyBorder="1" applyAlignment="1">
      <alignment horizontal="center" vertical="center"/>
    </xf>
    <xf numFmtId="0" fontId="117" fillId="0" borderId="70" xfId="0" applyFont="1" applyBorder="1" applyAlignment="1" applyProtection="1">
      <alignment horizontal="left" vertical="center"/>
      <protection hidden="1"/>
    </xf>
    <xf numFmtId="0" fontId="115" fillId="52" borderId="70" xfId="0" applyFont="1" applyFill="1" applyBorder="1" applyAlignment="1">
      <alignment horizontal="center" vertical="center"/>
    </xf>
    <xf numFmtId="0" fontId="114" fillId="0" borderId="70" xfId="0" applyFont="1" applyBorder="1" applyAlignment="1">
      <alignment horizontal="center" vertical="center"/>
    </xf>
    <xf numFmtId="0" fontId="115" fillId="53" borderId="1" xfId="0" applyFont="1" applyFill="1" applyBorder="1" applyAlignment="1">
      <alignment horizontal="center" vertical="center"/>
    </xf>
    <xf numFmtId="0" fontId="114" fillId="54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118" fillId="0" borderId="1" xfId="0" applyFont="1" applyBorder="1" applyAlignment="1">
      <alignment horizontal="center" vertical="center" wrapText="1"/>
    </xf>
    <xf numFmtId="0" fontId="118" fillId="0" borderId="1" xfId="0" applyFont="1" applyFill="1" applyBorder="1" applyAlignment="1">
      <alignment horizontal="center" vertical="center" wrapText="1"/>
    </xf>
    <xf numFmtId="0" fontId="119" fillId="0" borderId="1" xfId="0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0" fontId="122" fillId="0" borderId="0" xfId="0" applyFont="1" applyAlignment="1" applyProtection="1">
      <alignment vertical="center"/>
      <protection hidden="1"/>
    </xf>
    <xf numFmtId="0" fontId="122" fillId="0" borderId="0" xfId="0" applyFont="1" applyAlignment="1" applyProtection="1">
      <protection hidden="1"/>
    </xf>
    <xf numFmtId="0" fontId="122" fillId="0" borderId="0" xfId="0" applyFont="1" applyAlignment="1" applyProtection="1">
      <alignment horizontal="center" vertical="center"/>
      <protection hidden="1"/>
    </xf>
    <xf numFmtId="0" fontId="122" fillId="0" borderId="0" xfId="0" applyFont="1" applyAlignment="1" applyProtection="1">
      <alignment horizontal="left"/>
      <protection hidden="1"/>
    </xf>
    <xf numFmtId="0" fontId="122" fillId="0" borderId="0" xfId="0" applyFont="1" applyAlignment="1" applyProtection="1">
      <alignment horizontal="left" vertical="center"/>
      <protection hidden="1"/>
    </xf>
    <xf numFmtId="0" fontId="122" fillId="0" borderId="0" xfId="0" applyFont="1" applyAlignment="1">
      <alignment vertical="center"/>
    </xf>
    <xf numFmtId="172" fontId="124" fillId="0" borderId="0" xfId="0" applyNumberFormat="1" applyFont="1" applyAlignment="1">
      <alignment vertical="center"/>
    </xf>
    <xf numFmtId="0" fontId="84" fillId="47" borderId="2" xfId="0" applyFont="1" applyFill="1" applyBorder="1" applyAlignment="1">
      <alignment vertical="top" wrapText="1"/>
    </xf>
    <xf numFmtId="168" fontId="82" fillId="0" borderId="235" xfId="0" applyNumberFormat="1" applyFont="1" applyBorder="1"/>
    <xf numFmtId="168" fontId="82" fillId="0" borderId="76" xfId="0" applyNumberFormat="1" applyFont="1" applyBorder="1"/>
    <xf numFmtId="0" fontId="84" fillId="47" borderId="12" xfId="0" applyFont="1" applyFill="1" applyBorder="1" applyAlignment="1">
      <alignment vertical="top" wrapText="1"/>
    </xf>
    <xf numFmtId="0" fontId="48" fillId="0" borderId="0" xfId="145" applyNumberFormat="1" applyFont="1" applyFill="1" applyBorder="1" applyAlignment="1" applyProtection="1">
      <alignment horizontal="center" vertical="center" wrapText="1"/>
    </xf>
    <xf numFmtId="170" fontId="94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3" fontId="95" fillId="45" borderId="1" xfId="0" applyNumberFormat="1" applyFont="1" applyFill="1" applyBorder="1" applyAlignment="1">
      <alignment horizontal="center" vertical="center"/>
    </xf>
    <xf numFmtId="173" fontId="95" fillId="45" borderId="1" xfId="0" applyNumberFormat="1" applyFont="1" applyFill="1" applyBorder="1" applyAlignment="1">
      <alignment horizontal="center" vertical="center"/>
    </xf>
    <xf numFmtId="3" fontId="95" fillId="45" borderId="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0" fillId="2" borderId="0" xfId="0" applyFont="1" applyFill="1" applyBorder="1" applyAlignment="1">
      <alignment horizontal="left" vertical="top"/>
    </xf>
    <xf numFmtId="0" fontId="100" fillId="2" borderId="0" xfId="0" applyFont="1" applyFill="1" applyBorder="1" applyAlignment="1">
      <alignment horizontal="left" vertical="top" readingOrder="1"/>
    </xf>
    <xf numFmtId="0" fontId="0" fillId="2" borderId="0" xfId="0" applyFill="1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05" fillId="39" borderId="27" xfId="0" applyFont="1" applyFill="1" applyBorder="1" applyAlignment="1">
      <alignment horizontal="center"/>
    </xf>
    <xf numFmtId="0" fontId="8" fillId="0" borderId="32" xfId="0" applyFont="1" applyBorder="1" applyAlignment="1">
      <alignment vertical="center" wrapText="1"/>
    </xf>
    <xf numFmtId="0" fontId="8" fillId="0" borderId="33" xfId="0" applyFont="1" applyBorder="1" applyAlignment="1">
      <alignment vertical="center" wrapText="1"/>
    </xf>
    <xf numFmtId="0" fontId="8" fillId="0" borderId="34" xfId="0" applyFont="1" applyBorder="1" applyAlignment="1">
      <alignment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top"/>
    </xf>
    <xf numFmtId="0" fontId="6" fillId="0" borderId="14" xfId="0" applyFont="1" applyBorder="1" applyAlignment="1">
      <alignment horizontal="center" vertical="top"/>
    </xf>
    <xf numFmtId="0" fontId="6" fillId="0" borderId="35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00" fillId="2" borderId="0" xfId="0" applyFont="1" applyFill="1" applyAlignment="1">
      <alignment horizontal="left" vertical="top"/>
    </xf>
    <xf numFmtId="0" fontId="100" fillId="2" borderId="27" xfId="0" applyFont="1" applyFill="1" applyBorder="1" applyAlignment="1">
      <alignment horizontal="left" vertical="top"/>
    </xf>
    <xf numFmtId="0" fontId="5" fillId="39" borderId="12" xfId="0" applyFont="1" applyFill="1" applyBorder="1" applyAlignment="1">
      <alignment horizontal="center" vertical="center" wrapText="1"/>
    </xf>
    <xf numFmtId="0" fontId="5" fillId="39" borderId="13" xfId="0" applyFont="1" applyFill="1" applyBorder="1" applyAlignment="1">
      <alignment horizontal="center" vertical="center" wrapText="1"/>
    </xf>
    <xf numFmtId="0" fontId="5" fillId="39" borderId="1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100" fillId="2" borderId="0" xfId="0" applyFont="1" applyFill="1" applyAlignment="1">
      <alignment horizontal="left" vertical="top" readingOrder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4" fontId="2" fillId="39" borderId="12" xfId="0" applyNumberFormat="1" applyFont="1" applyFill="1" applyBorder="1" applyAlignment="1">
      <alignment horizontal="left" vertical="center"/>
    </xf>
    <xf numFmtId="4" fontId="2" fillId="39" borderId="13" xfId="0" applyNumberFormat="1" applyFont="1" applyFill="1" applyBorder="1" applyAlignment="1">
      <alignment horizontal="left" vertical="center"/>
    </xf>
    <xf numFmtId="4" fontId="2" fillId="39" borderId="14" xfId="0" applyNumberFormat="1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61" xfId="0" applyFont="1" applyFill="1" applyBorder="1" applyAlignment="1">
      <alignment horizontal="left" vertical="center" wrapText="1"/>
    </xf>
    <xf numFmtId="0" fontId="6" fillId="0" borderId="37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6" fillId="0" borderId="36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6" fillId="0" borderId="43" xfId="0" applyFont="1" applyFill="1" applyBorder="1" applyAlignment="1">
      <alignment horizontal="left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31" xfId="0" applyFont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47" borderId="16" xfId="0" applyFont="1" applyFill="1" applyBorder="1" applyAlignment="1">
      <alignment horizontal="center" vertical="center" wrapText="1"/>
    </xf>
    <xf numFmtId="0" fontId="4" fillId="47" borderId="17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5" fillId="39" borderId="18" xfId="0" applyFont="1" applyFill="1" applyBorder="1" applyAlignment="1">
      <alignment horizontal="left" vertical="center" wrapText="1"/>
    </xf>
    <xf numFmtId="0" fontId="5" fillId="39" borderId="11" xfId="0" applyFont="1" applyFill="1" applyBorder="1" applyAlignment="1">
      <alignment horizontal="left" vertical="center" wrapText="1"/>
    </xf>
    <xf numFmtId="0" fontId="5" fillId="39" borderId="19" xfId="0" applyFont="1" applyFill="1" applyBorder="1" applyAlignment="1">
      <alignment horizontal="left" vertical="center" wrapText="1"/>
    </xf>
    <xf numFmtId="4" fontId="38" fillId="39" borderId="12" xfId="0" applyNumberFormat="1" applyFont="1" applyFill="1" applyBorder="1" applyAlignment="1">
      <alignment horizontal="center" vertical="center"/>
    </xf>
    <xf numFmtId="4" fontId="38" fillId="39" borderId="13" xfId="0" applyNumberFormat="1" applyFont="1" applyFill="1" applyBorder="1" applyAlignment="1">
      <alignment horizontal="center" vertical="center"/>
    </xf>
    <xf numFmtId="4" fontId="38" fillId="39" borderId="14" xfId="0" applyNumberFormat="1" applyFont="1" applyFill="1" applyBorder="1" applyAlignment="1">
      <alignment horizontal="center" vertical="center"/>
    </xf>
    <xf numFmtId="0" fontId="6" fillId="0" borderId="56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6" fillId="0" borderId="60" xfId="0" applyFont="1" applyFill="1" applyBorder="1" applyAlignment="1">
      <alignment horizontal="left" vertical="center" wrapText="1"/>
    </xf>
    <xf numFmtId="0" fontId="6" fillId="0" borderId="33" xfId="0" applyFont="1" applyFill="1" applyBorder="1" applyAlignment="1">
      <alignment horizontal="left" vertical="center" wrapText="1"/>
    </xf>
    <xf numFmtId="0" fontId="6" fillId="0" borderId="34" xfId="0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47" borderId="12" xfId="0" applyFont="1" applyFill="1" applyBorder="1" applyAlignment="1">
      <alignment horizontal="center" vertical="center"/>
    </xf>
    <xf numFmtId="0" fontId="4" fillId="47" borderId="13" xfId="0" applyFont="1" applyFill="1" applyBorder="1" applyAlignment="1">
      <alignment horizontal="center" vertical="center"/>
    </xf>
    <xf numFmtId="0" fontId="4" fillId="47" borderId="14" xfId="0" applyFont="1" applyFill="1" applyBorder="1" applyAlignment="1">
      <alignment horizontal="center" vertical="center"/>
    </xf>
    <xf numFmtId="0" fontId="4" fillId="47" borderId="13" xfId="0" applyFont="1" applyFill="1" applyBorder="1" applyAlignment="1">
      <alignment horizontal="center" vertical="center" wrapText="1"/>
    </xf>
    <xf numFmtId="0" fontId="4" fillId="47" borderId="31" xfId="0" applyFont="1" applyFill="1" applyBorder="1" applyAlignment="1">
      <alignment horizontal="center" vertical="center" wrapText="1"/>
    </xf>
    <xf numFmtId="0" fontId="4" fillId="47" borderId="30" xfId="0" applyFont="1" applyFill="1" applyBorder="1" applyAlignment="1">
      <alignment horizontal="center" vertical="center" wrapText="1"/>
    </xf>
    <xf numFmtId="0" fontId="4" fillId="47" borderId="14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 wrapText="1" readingOrder="1"/>
    </xf>
    <xf numFmtId="0" fontId="73" fillId="0" borderId="0" xfId="0" applyFont="1" applyAlignment="1">
      <alignment horizontal="center" vertical="center" wrapText="1" readingOrder="1"/>
    </xf>
    <xf numFmtId="0" fontId="8" fillId="0" borderId="60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0" fontId="73" fillId="2" borderId="11" xfId="0" applyFont="1" applyFill="1" applyBorder="1" applyAlignment="1">
      <alignment horizontal="center" vertical="center" wrapText="1" readingOrder="1"/>
    </xf>
    <xf numFmtId="0" fontId="73" fillId="2" borderId="0" xfId="0" applyFont="1" applyFill="1" applyBorder="1" applyAlignment="1">
      <alignment horizontal="center" vertical="center" wrapText="1" readingOrder="1"/>
    </xf>
    <xf numFmtId="0" fontId="0" fillId="2" borderId="0" xfId="0" applyFill="1" applyAlignment="1">
      <alignment horizontal="left"/>
    </xf>
    <xf numFmtId="0" fontId="39" fillId="0" borderId="0" xfId="0" applyFont="1" applyAlignment="1">
      <alignment horizontal="left" vertical="top" readingOrder="1"/>
    </xf>
    <xf numFmtId="0" fontId="39" fillId="0" borderId="0" xfId="0" applyFont="1" applyAlignment="1">
      <alignment horizontal="left" vertical="top"/>
    </xf>
    <xf numFmtId="0" fontId="39" fillId="0" borderId="0" xfId="0" applyFont="1" applyBorder="1" applyAlignment="1">
      <alignment horizontal="left" vertical="top"/>
    </xf>
    <xf numFmtId="0" fontId="82" fillId="0" borderId="61" xfId="0" applyFont="1" applyFill="1" applyBorder="1" applyAlignment="1">
      <alignment horizontal="center" vertical="center" wrapText="1"/>
    </xf>
    <xf numFmtId="0" fontId="82" fillId="0" borderId="25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47" fillId="39" borderId="27" xfId="0" applyFont="1" applyFill="1" applyBorder="1" applyAlignment="1">
      <alignment horizontal="center"/>
    </xf>
    <xf numFmtId="0" fontId="82" fillId="0" borderId="1" xfId="0" applyFont="1" applyFill="1" applyBorder="1" applyAlignment="1">
      <alignment horizontal="center" vertical="center"/>
    </xf>
    <xf numFmtId="0" fontId="82" fillId="0" borderId="9" xfId="0" applyFont="1" applyFill="1" applyBorder="1" applyAlignment="1">
      <alignment horizontal="center" vertical="center"/>
    </xf>
    <xf numFmtId="0" fontId="82" fillId="0" borderId="62" xfId="0" applyFont="1" applyFill="1" applyBorder="1" applyAlignment="1">
      <alignment horizontal="center" vertical="center" wrapText="1"/>
    </xf>
    <xf numFmtId="0" fontId="82" fillId="0" borderId="43" xfId="0" applyFont="1" applyFill="1" applyBorder="1" applyAlignment="1">
      <alignment horizontal="center" vertical="center" wrapText="1"/>
    </xf>
    <xf numFmtId="0" fontId="97" fillId="3" borderId="4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168" fontId="41" fillId="3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168" fontId="41" fillId="3" borderId="41" xfId="0" applyNumberFormat="1" applyFont="1" applyFill="1" applyBorder="1" applyAlignment="1">
      <alignment horizontal="center" vertical="center" wrapText="1"/>
    </xf>
    <xf numFmtId="168" fontId="41" fillId="3" borderId="43" xfId="0" applyNumberFormat="1" applyFont="1" applyFill="1" applyBorder="1" applyAlignment="1">
      <alignment horizontal="center" vertical="center" wrapText="1"/>
    </xf>
    <xf numFmtId="4" fontId="38" fillId="39" borderId="12" xfId="0" applyNumberFormat="1" applyFont="1" applyFill="1" applyBorder="1" applyAlignment="1">
      <alignment horizontal="left" vertical="center"/>
    </xf>
    <xf numFmtId="4" fontId="38" fillId="39" borderId="13" xfId="0" applyNumberFormat="1" applyFont="1" applyFill="1" applyBorder="1" applyAlignment="1">
      <alignment horizontal="left" vertical="center"/>
    </xf>
    <xf numFmtId="4" fontId="38" fillId="39" borderId="14" xfId="0" applyNumberFormat="1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0" fillId="2" borderId="27" xfId="0" applyFill="1" applyBorder="1" applyAlignment="1">
      <alignment horizontal="center"/>
    </xf>
    <xf numFmtId="0" fontId="4" fillId="47" borderId="21" xfId="0" applyFont="1" applyFill="1" applyBorder="1" applyAlignment="1">
      <alignment horizontal="center" vertical="center"/>
    </xf>
    <xf numFmtId="0" fontId="4" fillId="47" borderId="21" xfId="0" applyFont="1" applyFill="1" applyBorder="1" applyAlignment="1">
      <alignment horizontal="center" vertical="center" wrapText="1"/>
    </xf>
    <xf numFmtId="0" fontId="4" fillId="47" borderId="2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2" fontId="45" fillId="0" borderId="3" xfId="0" applyNumberFormat="1" applyFont="1" applyBorder="1" applyAlignment="1">
      <alignment horizontal="left" vertical="center"/>
    </xf>
    <xf numFmtId="2" fontId="45" fillId="0" borderId="4" xfId="0" applyNumberFormat="1" applyFont="1" applyBorder="1" applyAlignment="1">
      <alignment horizontal="left" vertical="center"/>
    </xf>
    <xf numFmtId="2" fontId="45" fillId="0" borderId="32" xfId="0" applyNumberFormat="1" applyFont="1" applyBorder="1" applyAlignment="1">
      <alignment horizontal="left" vertical="center"/>
    </xf>
    <xf numFmtId="2" fontId="45" fillId="0" borderId="6" xfId="0" applyNumberFormat="1" applyFont="1" applyBorder="1" applyAlignment="1">
      <alignment horizontal="left" vertical="center"/>
    </xf>
    <xf numFmtId="2" fontId="45" fillId="0" borderId="1" xfId="0" applyNumberFormat="1" applyFont="1" applyBorder="1" applyAlignment="1">
      <alignment horizontal="left" vertical="center"/>
    </xf>
    <xf numFmtId="2" fontId="45" fillId="0" borderId="36" xfId="0" applyNumberFormat="1" applyFont="1" applyBorder="1" applyAlignment="1">
      <alignment horizontal="left" vertical="center"/>
    </xf>
    <xf numFmtId="2" fontId="45" fillId="0" borderId="8" xfId="0" applyNumberFormat="1" applyFont="1" applyBorder="1" applyAlignment="1">
      <alignment horizontal="left" vertical="center"/>
    </xf>
    <xf numFmtId="2" fontId="45" fillId="0" borderId="9" xfId="0" applyNumberFormat="1" applyFont="1" applyBorder="1" applyAlignment="1">
      <alignment horizontal="left" vertical="center"/>
    </xf>
    <xf numFmtId="2" fontId="45" fillId="0" borderId="41" xfId="0" applyNumberFormat="1" applyFont="1" applyBorder="1" applyAlignment="1">
      <alignment horizontal="left" vertical="center"/>
    </xf>
    <xf numFmtId="0" fontId="45" fillId="0" borderId="63" xfId="0" applyFont="1" applyBorder="1" applyAlignment="1">
      <alignment horizontal="center" vertical="center"/>
    </xf>
    <xf numFmtId="0" fontId="45" fillId="0" borderId="64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/>
    </xf>
    <xf numFmtId="168" fontId="2" fillId="0" borderId="75" xfId="0" applyNumberFormat="1" applyFont="1" applyBorder="1" applyAlignment="1">
      <alignment horizontal="center"/>
    </xf>
    <xf numFmtId="168" fontId="2" fillId="0" borderId="237" xfId="0" applyNumberFormat="1" applyFont="1" applyBorder="1" applyAlignment="1">
      <alignment horizontal="center"/>
    </xf>
    <xf numFmtId="0" fontId="45" fillId="0" borderId="3" xfId="0" applyFont="1" applyBorder="1" applyAlignment="1">
      <alignment horizontal="left" vertical="center"/>
    </xf>
    <xf numFmtId="0" fontId="45" fillId="0" borderId="4" xfId="0" applyFont="1" applyBorder="1" applyAlignment="1">
      <alignment horizontal="left" vertical="center"/>
    </xf>
    <xf numFmtId="0" fontId="45" fillId="0" borderId="32" xfId="0" applyFont="1" applyBorder="1" applyAlignment="1">
      <alignment horizontal="left" vertical="center"/>
    </xf>
    <xf numFmtId="0" fontId="45" fillId="0" borderId="6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5" fillId="0" borderId="36" xfId="0" applyFont="1" applyBorder="1" applyAlignment="1">
      <alignment horizontal="left" vertical="center"/>
    </xf>
    <xf numFmtId="0" fontId="45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45" fillId="0" borderId="41" xfId="0" applyFont="1" applyBorder="1" applyAlignment="1">
      <alignment horizontal="left" vertical="center"/>
    </xf>
    <xf numFmtId="168" fontId="2" fillId="0" borderId="236" xfId="0" applyNumberFormat="1" applyFont="1" applyBorder="1" applyAlignment="1">
      <alignment horizontal="center"/>
    </xf>
    <xf numFmtId="0" fontId="45" fillId="0" borderId="18" xfId="0" applyFont="1" applyBorder="1" applyAlignment="1">
      <alignment horizontal="left" vertical="center" wrapText="1"/>
    </xf>
    <xf numFmtId="0" fontId="45" fillId="0" borderId="11" xfId="0" applyFont="1" applyBorder="1" applyAlignment="1">
      <alignment horizontal="left" vertical="center" wrapText="1"/>
    </xf>
    <xf numFmtId="0" fontId="45" fillId="0" borderId="72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2" fontId="45" fillId="0" borderId="18" xfId="0" applyNumberFormat="1" applyFont="1" applyBorder="1" applyAlignment="1">
      <alignment horizontal="left" vertical="center" wrapText="1"/>
    </xf>
    <xf numFmtId="2" fontId="45" fillId="0" borderId="11" xfId="0" applyNumberFormat="1" applyFont="1" applyBorder="1" applyAlignment="1">
      <alignment horizontal="left" vertical="center" wrapText="1"/>
    </xf>
    <xf numFmtId="2" fontId="45" fillId="0" borderId="72" xfId="0" applyNumberFormat="1" applyFont="1" applyBorder="1" applyAlignment="1">
      <alignment horizontal="left" vertical="center" wrapText="1"/>
    </xf>
    <xf numFmtId="2" fontId="45" fillId="0" borderId="0" xfId="0" applyNumberFormat="1" applyFont="1" applyBorder="1" applyAlignment="1">
      <alignment horizontal="left" vertical="center" wrapText="1"/>
    </xf>
    <xf numFmtId="2" fontId="45" fillId="0" borderId="26" xfId="0" applyNumberFormat="1" applyFont="1" applyBorder="1" applyAlignment="1">
      <alignment horizontal="left" vertical="center" wrapText="1"/>
    </xf>
    <xf numFmtId="2" fontId="45" fillId="0" borderId="27" xfId="0" applyNumberFormat="1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/>
    </xf>
    <xf numFmtId="0" fontId="45" fillId="0" borderId="40" xfId="0" applyFont="1" applyBorder="1" applyAlignment="1">
      <alignment horizontal="left" vertical="center"/>
    </xf>
    <xf numFmtId="168" fontId="0" fillId="0" borderId="63" xfId="0" applyNumberFormat="1" applyFont="1" applyBorder="1" applyAlignment="1">
      <alignment horizontal="center"/>
    </xf>
    <xf numFmtId="168" fontId="0" fillId="0" borderId="65" xfId="0" applyNumberFormat="1" applyFont="1" applyBorder="1" applyAlignment="1">
      <alignment horizontal="center"/>
    </xf>
    <xf numFmtId="0" fontId="45" fillId="0" borderId="70" xfId="0" applyFont="1" applyBorder="1" applyAlignment="1">
      <alignment horizontal="left" vertical="center"/>
    </xf>
    <xf numFmtId="0" fontId="45" fillId="0" borderId="56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24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68" fontId="44" fillId="47" borderId="236" xfId="0" applyNumberFormat="1" applyFont="1" applyFill="1" applyBorder="1" applyAlignment="1">
      <alignment horizontal="center" vertical="center"/>
    </xf>
    <xf numFmtId="168" fontId="44" fillId="47" borderId="75" xfId="0" applyNumberFormat="1" applyFont="1" applyFill="1" applyBorder="1" applyAlignment="1">
      <alignment horizontal="center" vertical="center"/>
    </xf>
    <xf numFmtId="168" fontId="44" fillId="47" borderId="237" xfId="0" applyNumberFormat="1" applyFont="1" applyFill="1" applyBorder="1" applyAlignment="1">
      <alignment horizontal="center" vertical="center"/>
    </xf>
    <xf numFmtId="0" fontId="45" fillId="47" borderId="63" xfId="0" applyFont="1" applyFill="1" applyBorder="1" applyAlignment="1">
      <alignment horizontal="center" vertical="center"/>
    </xf>
    <xf numFmtId="0" fontId="45" fillId="47" borderId="64" xfId="0" applyFont="1" applyFill="1" applyBorder="1" applyAlignment="1">
      <alignment horizontal="center" vertical="center"/>
    </xf>
    <xf numFmtId="0" fontId="45" fillId="47" borderId="68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center"/>
    </xf>
    <xf numFmtId="0" fontId="85" fillId="39" borderId="0" xfId="0" applyFont="1" applyFill="1" applyAlignment="1">
      <alignment horizontal="center"/>
    </xf>
    <xf numFmtId="0" fontId="45" fillId="47" borderId="3" xfId="0" applyFont="1" applyFill="1" applyBorder="1" applyAlignment="1">
      <alignment horizontal="center" vertical="center"/>
    </xf>
    <xf numFmtId="0" fontId="45" fillId="47" borderId="4" xfId="0" applyFont="1" applyFill="1" applyBorder="1" applyAlignment="1">
      <alignment horizontal="center" vertical="center"/>
    </xf>
    <xf numFmtId="0" fontId="45" fillId="47" borderId="32" xfId="0" applyFont="1" applyFill="1" applyBorder="1" applyAlignment="1">
      <alignment horizontal="center" vertical="center"/>
    </xf>
    <xf numFmtId="0" fontId="45" fillId="47" borderId="6" xfId="0" applyFont="1" applyFill="1" applyBorder="1" applyAlignment="1">
      <alignment horizontal="center" vertical="center"/>
    </xf>
    <xf numFmtId="0" fontId="45" fillId="47" borderId="1" xfId="0" applyFont="1" applyFill="1" applyBorder="1" applyAlignment="1">
      <alignment horizontal="center" vertical="center"/>
    </xf>
    <xf numFmtId="0" fontId="45" fillId="47" borderId="36" xfId="0" applyFont="1" applyFill="1" applyBorder="1" applyAlignment="1">
      <alignment horizontal="center" vertical="center"/>
    </xf>
    <xf numFmtId="0" fontId="45" fillId="47" borderId="8" xfId="0" applyFont="1" applyFill="1" applyBorder="1" applyAlignment="1">
      <alignment horizontal="center" vertical="center"/>
    </xf>
    <xf numFmtId="0" fontId="45" fillId="47" borderId="9" xfId="0" applyFont="1" applyFill="1" applyBorder="1" applyAlignment="1">
      <alignment horizontal="center" vertical="center"/>
    </xf>
    <xf numFmtId="0" fontId="45" fillId="47" borderId="41" xfId="0" applyFont="1" applyFill="1" applyBorder="1" applyAlignment="1">
      <alignment horizontal="center" vertical="center"/>
    </xf>
    <xf numFmtId="0" fontId="45" fillId="47" borderId="63" xfId="0" applyFont="1" applyFill="1" applyBorder="1" applyAlignment="1">
      <alignment horizontal="justify" vertical="center"/>
    </xf>
    <xf numFmtId="0" fontId="45" fillId="47" borderId="64" xfId="0" applyFont="1" applyFill="1" applyBorder="1" applyAlignment="1">
      <alignment horizontal="justify" vertical="center"/>
    </xf>
    <xf numFmtId="0" fontId="45" fillId="47" borderId="68" xfId="0" applyFont="1" applyFill="1" applyBorder="1" applyAlignment="1">
      <alignment horizontal="justify" vertical="center"/>
    </xf>
    <xf numFmtId="168" fontId="0" fillId="0" borderId="68" xfId="0" applyNumberFormat="1" applyFont="1" applyBorder="1" applyAlignment="1">
      <alignment horizontal="center"/>
    </xf>
    <xf numFmtId="0" fontId="92" fillId="0" borderId="61" xfId="0" applyFont="1" applyBorder="1" applyAlignment="1">
      <alignment horizontal="left" vertical="center"/>
    </xf>
    <xf numFmtId="0" fontId="92" fillId="0" borderId="37" xfId="0" applyFont="1" applyBorder="1" applyAlignment="1">
      <alignment horizontal="left" vertical="center"/>
    </xf>
    <xf numFmtId="0" fontId="92" fillId="0" borderId="75" xfId="0" applyFont="1" applyBorder="1" applyAlignment="1">
      <alignment horizontal="left" vertical="center"/>
    </xf>
    <xf numFmtId="0" fontId="92" fillId="2" borderId="61" xfId="0" applyFont="1" applyFill="1" applyBorder="1" applyAlignment="1">
      <alignment horizontal="left" vertical="center"/>
    </xf>
    <xf numFmtId="0" fontId="92" fillId="2" borderId="37" xfId="0" applyFont="1" applyFill="1" applyBorder="1" applyAlignment="1">
      <alignment horizontal="left" vertical="center"/>
    </xf>
    <xf numFmtId="0" fontId="92" fillId="2" borderId="75" xfId="0" applyFont="1" applyFill="1" applyBorder="1" applyAlignment="1">
      <alignment horizontal="left" vertical="center"/>
    </xf>
    <xf numFmtId="0" fontId="94" fillId="44" borderId="61" xfId="0" applyFont="1" applyFill="1" applyBorder="1" applyAlignment="1">
      <alignment horizontal="left" vertical="center"/>
    </xf>
    <xf numFmtId="0" fontId="94" fillId="44" borderId="37" xfId="0" applyFont="1" applyFill="1" applyBorder="1" applyAlignment="1">
      <alignment horizontal="left" vertical="center"/>
    </xf>
    <xf numFmtId="0" fontId="94" fillId="44" borderId="75" xfId="0" applyFont="1" applyFill="1" applyBorder="1" applyAlignment="1">
      <alignment horizontal="left" vertical="center"/>
    </xf>
    <xf numFmtId="0" fontId="82" fillId="0" borderId="12" xfId="0" applyFont="1" applyBorder="1" applyAlignment="1">
      <alignment horizontal="center"/>
    </xf>
    <xf numFmtId="0" fontId="82" fillId="0" borderId="13" xfId="0" applyFont="1" applyBorder="1" applyAlignment="1">
      <alignment horizontal="center"/>
    </xf>
    <xf numFmtId="0" fontId="82" fillId="0" borderId="31" xfId="0" applyFont="1" applyBorder="1" applyAlignment="1">
      <alignment horizontal="center"/>
    </xf>
    <xf numFmtId="0" fontId="92" fillId="0" borderId="72" xfId="0" applyFont="1" applyBorder="1" applyAlignment="1">
      <alignment horizontal="left" vertical="top"/>
    </xf>
    <xf numFmtId="0" fontId="92" fillId="0" borderId="0" xfId="0" applyFont="1" applyBorder="1" applyAlignment="1">
      <alignment horizontal="left" vertical="top"/>
    </xf>
    <xf numFmtId="0" fontId="92" fillId="0" borderId="39" xfId="0" applyFont="1" applyBorder="1" applyAlignment="1">
      <alignment horizontal="left" vertical="top"/>
    </xf>
    <xf numFmtId="0" fontId="92" fillId="0" borderId="72" xfId="0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0" fontId="92" fillId="0" borderId="39" xfId="0" applyFont="1" applyBorder="1" applyAlignment="1">
      <alignment horizontal="center"/>
    </xf>
    <xf numFmtId="0" fontId="105" fillId="39" borderId="0" xfId="0" applyFont="1" applyFill="1" applyBorder="1" applyAlignment="1">
      <alignment horizontal="center"/>
    </xf>
    <xf numFmtId="0" fontId="82" fillId="0" borderId="16" xfId="0" applyFont="1" applyBorder="1" applyAlignment="1">
      <alignment horizontal="center"/>
    </xf>
    <xf numFmtId="0" fontId="82" fillId="0" borderId="17" xfId="0" applyFont="1" applyBorder="1" applyAlignment="1">
      <alignment horizontal="center"/>
    </xf>
    <xf numFmtId="0" fontId="92" fillId="0" borderId="3" xfId="0" applyFont="1" applyBorder="1" applyAlignment="1">
      <alignment horizontal="left" vertical="top" wrapText="1"/>
    </xf>
    <xf numFmtId="0" fontId="92" fillId="0" borderId="4" xfId="0" applyFont="1" applyBorder="1" applyAlignment="1">
      <alignment horizontal="left" vertical="top" wrapText="1"/>
    </xf>
    <xf numFmtId="0" fontId="92" fillId="0" borderId="6" xfId="0" applyFont="1" applyBorder="1" applyAlignment="1">
      <alignment horizontal="left" vertical="top" wrapText="1"/>
    </xf>
    <xf numFmtId="0" fontId="92" fillId="0" borderId="1" xfId="0" applyFont="1" applyBorder="1" applyAlignment="1">
      <alignment horizontal="left" vertical="top" wrapText="1"/>
    </xf>
    <xf numFmtId="0" fontId="92" fillId="0" borderId="8" xfId="0" applyFont="1" applyBorder="1" applyAlignment="1">
      <alignment horizontal="left" vertical="top" wrapText="1"/>
    </xf>
    <xf numFmtId="0" fontId="92" fillId="0" borderId="9" xfId="0" applyFont="1" applyBorder="1" applyAlignment="1">
      <alignment horizontal="left" vertical="top" wrapText="1"/>
    </xf>
    <xf numFmtId="0" fontId="92" fillId="0" borderId="4" xfId="0" applyFont="1" applyBorder="1" applyAlignment="1">
      <alignment horizontal="center"/>
    </xf>
    <xf numFmtId="0" fontId="92" fillId="0" borderId="5" xfId="0" applyFont="1" applyBorder="1" applyAlignment="1">
      <alignment horizontal="center"/>
    </xf>
    <xf numFmtId="0" fontId="92" fillId="0" borderId="1" xfId="0" applyFont="1" applyBorder="1" applyAlignment="1">
      <alignment horizontal="center"/>
    </xf>
    <xf numFmtId="0" fontId="92" fillId="0" borderId="7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2" fillId="0" borderId="10" xfId="0" applyFont="1" applyBorder="1" applyAlignment="1">
      <alignment horizontal="center"/>
    </xf>
    <xf numFmtId="0" fontId="82" fillId="0" borderId="9" xfId="0" applyFont="1" applyBorder="1" applyAlignment="1">
      <alignment horizontal="center"/>
    </xf>
    <xf numFmtId="0" fontId="82" fillId="0" borderId="10" xfId="0" applyFont="1" applyBorder="1" applyAlignment="1">
      <alignment horizontal="center"/>
    </xf>
    <xf numFmtId="0" fontId="82" fillId="0" borderId="62" xfId="0" applyFont="1" applyBorder="1" applyAlignment="1">
      <alignment horizontal="left" wrapText="1"/>
    </xf>
    <xf numFmtId="0" fontId="82" fillId="0" borderId="42" xfId="0" applyFont="1" applyBorder="1" applyAlignment="1">
      <alignment horizontal="left" wrapText="1"/>
    </xf>
    <xf numFmtId="0" fontId="82" fillId="0" borderId="43" xfId="0" applyFont="1" applyBorder="1" applyAlignment="1">
      <alignment horizontal="left" wrapText="1"/>
    </xf>
    <xf numFmtId="2" fontId="82" fillId="0" borderId="9" xfId="0" applyNumberFormat="1" applyFont="1" applyBorder="1" applyAlignment="1">
      <alignment horizontal="center"/>
    </xf>
    <xf numFmtId="0" fontId="82" fillId="0" borderId="76" xfId="0" applyFont="1" applyBorder="1" applyAlignment="1">
      <alignment horizontal="left" wrapText="1"/>
    </xf>
    <xf numFmtId="0" fontId="82" fillId="0" borderId="77" xfId="0" applyFont="1" applyBorder="1" applyAlignment="1">
      <alignment horizontal="left" wrapText="1"/>
    </xf>
    <xf numFmtId="0" fontId="82" fillId="0" borderId="66" xfId="0" applyFont="1" applyBorder="1" applyAlignment="1">
      <alignment horizontal="left" wrapText="1"/>
    </xf>
    <xf numFmtId="2" fontId="82" fillId="0" borderId="29" xfId="0" applyNumberFormat="1" applyFont="1" applyBorder="1" applyAlignment="1">
      <alignment horizontal="center"/>
    </xf>
    <xf numFmtId="0" fontId="82" fillId="0" borderId="29" xfId="0" applyFont="1" applyBorder="1" applyAlignment="1">
      <alignment horizontal="center"/>
    </xf>
    <xf numFmtId="0" fontId="82" fillId="0" borderId="69" xfId="0" applyFont="1" applyBorder="1" applyAlignment="1">
      <alignment horizontal="center"/>
    </xf>
    <xf numFmtId="0" fontId="82" fillId="0" borderId="61" xfId="0" applyFont="1" applyBorder="1" applyAlignment="1">
      <alignment horizontal="left" wrapText="1"/>
    </xf>
    <xf numFmtId="0" fontId="82" fillId="0" borderId="37" xfId="0" applyFont="1" applyBorder="1" applyAlignment="1">
      <alignment horizontal="left" wrapText="1"/>
    </xf>
    <xf numFmtId="0" fontId="82" fillId="0" borderId="25" xfId="0" applyFont="1" applyBorder="1" applyAlignment="1">
      <alignment horizontal="left" wrapText="1"/>
    </xf>
    <xf numFmtId="2" fontId="82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82" fillId="0" borderId="7" xfId="0" applyFont="1" applyBorder="1" applyAlignment="1">
      <alignment horizontal="center"/>
    </xf>
    <xf numFmtId="0" fontId="92" fillId="0" borderId="26" xfId="0" applyFont="1" applyBorder="1" applyAlignment="1">
      <alignment horizontal="center"/>
    </xf>
    <xf numFmtId="0" fontId="92" fillId="0" borderId="27" xfId="0" applyFont="1" applyBorder="1" applyAlignment="1">
      <alignment horizontal="center"/>
    </xf>
    <xf numFmtId="0" fontId="92" fillId="0" borderId="28" xfId="0" applyFont="1" applyBorder="1" applyAlignment="1">
      <alignment horizontal="center"/>
    </xf>
    <xf numFmtId="0" fontId="91" fillId="0" borderId="18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19" xfId="0" applyFont="1" applyBorder="1" applyAlignment="1">
      <alignment horizontal="center" vertical="center"/>
    </xf>
    <xf numFmtId="0" fontId="91" fillId="0" borderId="72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91" fillId="0" borderId="39" xfId="0" applyFont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1" fillId="0" borderId="27" xfId="0" applyFont="1" applyBorder="1" applyAlignment="1">
      <alignment horizontal="center" vertical="center"/>
    </xf>
    <xf numFmtId="0" fontId="91" fillId="0" borderId="28" xfId="0" applyFont="1" applyBorder="1" applyAlignment="1">
      <alignment horizontal="center" vertical="center"/>
    </xf>
    <xf numFmtId="0" fontId="92" fillId="0" borderId="18" xfId="0" applyFont="1" applyBorder="1" applyAlignment="1">
      <alignment horizontal="left" vertical="top"/>
    </xf>
    <xf numFmtId="0" fontId="92" fillId="0" borderId="11" xfId="0" applyFont="1" applyBorder="1" applyAlignment="1">
      <alignment horizontal="left" vertical="top"/>
    </xf>
    <xf numFmtId="0" fontId="92" fillId="0" borderId="19" xfId="0" applyFont="1" applyBorder="1" applyAlignment="1">
      <alignment horizontal="left" vertical="top"/>
    </xf>
    <xf numFmtId="0" fontId="96" fillId="0" borderId="0" xfId="0" applyFont="1" applyBorder="1" applyAlignment="1">
      <alignment horizontal="center"/>
    </xf>
    <xf numFmtId="0" fontId="96" fillId="0" borderId="39" xfId="0" applyFont="1" applyBorder="1" applyAlignment="1">
      <alignment horizontal="center"/>
    </xf>
    <xf numFmtId="0" fontId="96" fillId="0" borderId="11" xfId="0" applyFont="1" applyBorder="1" applyAlignment="1">
      <alignment horizontal="center"/>
    </xf>
    <xf numFmtId="0" fontId="96" fillId="0" borderId="19" xfId="0" applyFont="1" applyBorder="1" applyAlignment="1">
      <alignment horizontal="center"/>
    </xf>
    <xf numFmtId="0" fontId="91" fillId="0" borderId="18" xfId="0" applyFont="1" applyBorder="1" applyAlignment="1">
      <alignment horizontal="center" wrapText="1"/>
    </xf>
    <xf numFmtId="0" fontId="91" fillId="0" borderId="11" xfId="0" applyFont="1" applyBorder="1" applyAlignment="1">
      <alignment horizontal="center" wrapText="1"/>
    </xf>
    <xf numFmtId="0" fontId="91" fillId="0" borderId="19" xfId="0" applyFont="1" applyBorder="1" applyAlignment="1">
      <alignment horizontal="center" wrapText="1"/>
    </xf>
    <xf numFmtId="0" fontId="91" fillId="0" borderId="72" xfId="0" applyFont="1" applyBorder="1" applyAlignment="1">
      <alignment horizontal="center" wrapText="1"/>
    </xf>
    <xf numFmtId="0" fontId="91" fillId="0" borderId="0" xfId="0" applyFont="1" applyBorder="1" applyAlignment="1">
      <alignment horizontal="center" wrapText="1"/>
    </xf>
    <xf numFmtId="0" fontId="91" fillId="0" borderId="39" xfId="0" applyFont="1" applyBorder="1" applyAlignment="1">
      <alignment horizontal="center" wrapText="1"/>
    </xf>
    <xf numFmtId="0" fontId="91" fillId="0" borderId="26" xfId="0" applyFont="1" applyBorder="1" applyAlignment="1">
      <alignment horizontal="center" wrapText="1"/>
    </xf>
    <xf numFmtId="0" fontId="91" fillId="0" borderId="27" xfId="0" applyFont="1" applyBorder="1" applyAlignment="1">
      <alignment horizontal="center" wrapText="1"/>
    </xf>
    <xf numFmtId="0" fontId="91" fillId="0" borderId="28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92" fillId="0" borderId="26" xfId="0" applyFont="1" applyBorder="1" applyAlignment="1">
      <alignment horizontal="left" vertical="top"/>
    </xf>
    <xf numFmtId="0" fontId="92" fillId="0" borderId="27" xfId="0" applyFont="1" applyBorder="1" applyAlignment="1">
      <alignment horizontal="left" vertical="top"/>
    </xf>
    <xf numFmtId="0" fontId="92" fillId="0" borderId="28" xfId="0" applyFont="1" applyBorder="1" applyAlignment="1">
      <alignment horizontal="left" vertical="top"/>
    </xf>
    <xf numFmtId="0" fontId="96" fillId="0" borderId="72" xfId="0" applyFont="1" applyBorder="1" applyAlignment="1">
      <alignment horizontal="center"/>
    </xf>
    <xf numFmtId="0" fontId="96" fillId="0" borderId="27" xfId="0" applyFont="1" applyBorder="1" applyAlignment="1">
      <alignment horizontal="center"/>
    </xf>
    <xf numFmtId="0" fontId="9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69" xfId="0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82" fillId="0" borderId="0" xfId="0" applyFont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14" xfId="0" applyFill="1" applyBorder="1" applyAlignment="1">
      <alignment horizontal="center"/>
    </xf>
    <xf numFmtId="0" fontId="88" fillId="0" borderId="3" xfId="0" applyNumberFormat="1" applyFont="1" applyBorder="1" applyAlignment="1">
      <alignment horizontal="center" vertical="center" wrapText="1"/>
    </xf>
    <xf numFmtId="0" fontId="88" fillId="0" borderId="5" xfId="0" applyNumberFormat="1" applyFont="1" applyBorder="1" applyAlignment="1">
      <alignment horizontal="center" vertical="center" wrapText="1"/>
    </xf>
    <xf numFmtId="0" fontId="88" fillId="0" borderId="6" xfId="0" applyNumberFormat="1" applyFont="1" applyBorder="1" applyAlignment="1">
      <alignment horizontal="center" vertical="center" wrapText="1"/>
    </xf>
    <xf numFmtId="0" fontId="88" fillId="0" borderId="8" xfId="0" applyNumberFormat="1" applyFont="1" applyBorder="1" applyAlignment="1">
      <alignment horizontal="center" vertical="center" wrapText="1"/>
    </xf>
    <xf numFmtId="170" fontId="88" fillId="0" borderId="7" xfId="0" applyNumberFormat="1" applyFont="1" applyBorder="1" applyAlignment="1">
      <alignment horizontal="center" vertical="center" wrapText="1"/>
    </xf>
    <xf numFmtId="170" fontId="88" fillId="0" borderId="10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104" fillId="0" borderId="18" xfId="0" applyNumberFormat="1" applyFont="1" applyBorder="1" applyAlignment="1">
      <alignment horizontal="center" vertical="center"/>
    </xf>
    <xf numFmtId="0" fontId="104" fillId="0" borderId="11" xfId="0" applyNumberFormat="1" applyFont="1" applyBorder="1" applyAlignment="1">
      <alignment horizontal="center" vertical="center"/>
    </xf>
    <xf numFmtId="0" fontId="104" fillId="0" borderId="72" xfId="0" applyNumberFormat="1" applyFont="1" applyBorder="1" applyAlignment="1">
      <alignment horizontal="center" vertical="center"/>
    </xf>
    <xf numFmtId="0" fontId="104" fillId="0" borderId="0" xfId="0" applyNumberFormat="1" applyFont="1" applyBorder="1" applyAlignment="1">
      <alignment horizontal="center" vertical="center"/>
    </xf>
    <xf numFmtId="0" fontId="104" fillId="0" borderId="26" xfId="0" applyNumberFormat="1" applyFont="1" applyBorder="1" applyAlignment="1">
      <alignment horizontal="center" vertical="center"/>
    </xf>
    <xf numFmtId="0" fontId="104" fillId="0" borderId="27" xfId="0" applyNumberFormat="1" applyFont="1" applyBorder="1" applyAlignment="1">
      <alignment horizontal="center" vertical="center"/>
    </xf>
    <xf numFmtId="0" fontId="98" fillId="0" borderId="72" xfId="0" applyFont="1" applyBorder="1" applyAlignment="1">
      <alignment horizontal="left" vertical="top"/>
    </xf>
    <xf numFmtId="0" fontId="98" fillId="0" borderId="0" xfId="0" applyFont="1" applyAlignment="1">
      <alignment horizontal="left" vertical="top"/>
    </xf>
    <xf numFmtId="0" fontId="94" fillId="44" borderId="60" xfId="0" applyFont="1" applyFill="1" applyBorder="1" applyAlignment="1">
      <alignment horizontal="left" vertical="center"/>
    </xf>
    <xf numFmtId="0" fontId="94" fillId="44" borderId="33" xfId="0" applyFont="1" applyFill="1" applyBorder="1" applyAlignment="1">
      <alignment horizontal="left" vertical="center"/>
    </xf>
    <xf numFmtId="0" fontId="94" fillId="44" borderId="236" xfId="0" applyFont="1" applyFill="1" applyBorder="1" applyAlignment="1">
      <alignment horizontal="left" vertical="center"/>
    </xf>
    <xf numFmtId="0" fontId="95" fillId="0" borderId="90" xfId="87" applyFont="1" applyBorder="1" applyAlignment="1">
      <alignment horizontal="left" vertical="center" wrapText="1"/>
    </xf>
    <xf numFmtId="0" fontId="95" fillId="0" borderId="109" xfId="87" applyFont="1" applyBorder="1" applyAlignment="1">
      <alignment horizontal="left" vertical="center" wrapText="1"/>
    </xf>
    <xf numFmtId="0" fontId="49" fillId="0" borderId="91" xfId="145" applyNumberFormat="1" applyFont="1" applyFill="1" applyBorder="1" applyAlignment="1" applyProtection="1">
      <alignment horizontal="center" vertical="center" wrapText="1" readingOrder="1"/>
    </xf>
    <xf numFmtId="0" fontId="49" fillId="0" borderId="93" xfId="145" applyNumberFormat="1" applyFont="1" applyFill="1" applyBorder="1" applyAlignment="1" applyProtection="1">
      <alignment horizontal="center" vertical="center" wrapText="1" readingOrder="1"/>
    </xf>
    <xf numFmtId="0" fontId="49" fillId="0" borderId="97" xfId="145" applyNumberFormat="1" applyFont="1" applyFill="1" applyBorder="1" applyAlignment="1" applyProtection="1">
      <alignment horizontal="center" vertical="center" wrapText="1" readingOrder="1"/>
    </xf>
    <xf numFmtId="0" fontId="49" fillId="0" borderId="98" xfId="145" applyNumberFormat="1" applyFont="1" applyFill="1" applyBorder="1" applyAlignment="1" applyProtection="1">
      <alignment horizontal="center" vertical="center" wrapText="1" readingOrder="1"/>
    </xf>
    <xf numFmtId="0" fontId="48" fillId="41" borderId="18" xfId="87" applyFont="1" applyFill="1" applyBorder="1" applyAlignment="1">
      <alignment horizontal="center" vertical="center" wrapText="1"/>
    </xf>
    <xf numFmtId="0" fontId="48" fillId="41" borderId="11" xfId="87" applyFont="1" applyFill="1" applyBorder="1" applyAlignment="1">
      <alignment horizontal="center" vertical="center" wrapText="1"/>
    </xf>
    <xf numFmtId="0" fontId="48" fillId="41" borderId="19" xfId="87" applyFont="1" applyFill="1" applyBorder="1" applyAlignment="1">
      <alignment horizontal="center" vertical="center" wrapText="1"/>
    </xf>
    <xf numFmtId="0" fontId="48" fillId="0" borderId="130" xfId="145" applyNumberFormat="1" applyFont="1" applyFill="1" applyBorder="1" applyAlignment="1" applyProtection="1">
      <alignment horizontal="center" vertical="center" wrapText="1" readingOrder="1"/>
    </xf>
    <xf numFmtId="0" fontId="48" fillId="0" borderId="133" xfId="145" applyNumberFormat="1" applyFont="1" applyFill="1" applyBorder="1" applyAlignment="1" applyProtection="1">
      <alignment horizontal="center" vertical="center" wrapText="1" readingOrder="1"/>
    </xf>
    <xf numFmtId="4" fontId="48" fillId="0" borderId="108" xfId="87" applyNumberFormat="1" applyFont="1" applyBorder="1" applyAlignment="1">
      <alignment horizontal="center" vertical="center" wrapText="1"/>
    </xf>
    <xf numFmtId="4" fontId="48" fillId="0" borderId="121" xfId="87" applyNumberFormat="1" applyFont="1" applyBorder="1" applyAlignment="1">
      <alignment horizontal="center" vertical="center" wrapText="1"/>
    </xf>
    <xf numFmtId="4" fontId="48" fillId="0" borderId="122" xfId="87" applyNumberFormat="1" applyFont="1" applyBorder="1" applyAlignment="1">
      <alignment horizontal="center" vertical="center" wrapText="1"/>
    </xf>
    <xf numFmtId="0" fontId="49" fillId="0" borderId="79" xfId="145" applyNumberFormat="1" applyFont="1" applyFill="1" applyBorder="1" applyAlignment="1" applyProtection="1">
      <alignment horizontal="center" vertical="center" wrapText="1" readingOrder="1"/>
    </xf>
    <xf numFmtId="0" fontId="50" fillId="0" borderId="81" xfId="145" applyNumberFormat="1" applyFont="1" applyFill="1" applyBorder="1" applyAlignment="1" applyProtection="1">
      <alignment horizontal="left" vertical="top" wrapText="1" readingOrder="1"/>
    </xf>
    <xf numFmtId="0" fontId="52" fillId="0" borderId="120" xfId="145" applyNumberFormat="1" applyFont="1" applyFill="1" applyBorder="1" applyAlignment="1" applyProtection="1">
      <alignment horizontal="left" vertical="top" wrapText="1" readingOrder="1"/>
    </xf>
    <xf numFmtId="0" fontId="52" fillId="0" borderId="100" xfId="145" applyNumberFormat="1" applyFont="1" applyFill="1" applyBorder="1" applyAlignment="1" applyProtection="1">
      <alignment horizontal="left" vertical="top" wrapText="1" readingOrder="1"/>
    </xf>
    <xf numFmtId="0" fontId="52" fillId="0" borderId="39" xfId="145" applyNumberFormat="1" applyFont="1" applyFill="1" applyBorder="1" applyAlignment="1" applyProtection="1">
      <alignment horizontal="left" vertical="top" wrapText="1" readingOrder="1"/>
    </xf>
    <xf numFmtId="0" fontId="52" fillId="0" borderId="124" xfId="145" applyNumberFormat="1" applyFont="1" applyFill="1" applyBorder="1" applyAlignment="1" applyProtection="1">
      <alignment horizontal="left" vertical="top" wrapText="1" readingOrder="1"/>
    </xf>
    <xf numFmtId="0" fontId="52" fillId="0" borderId="28" xfId="145" applyNumberFormat="1" applyFont="1" applyFill="1" applyBorder="1" applyAlignment="1" applyProtection="1">
      <alignment horizontal="left" vertical="top" wrapText="1" readingOrder="1"/>
    </xf>
    <xf numFmtId="0" fontId="49" fillId="0" borderId="92" xfId="145" applyNumberFormat="1" applyFont="1" applyFill="1" applyBorder="1" applyAlignment="1" applyProtection="1">
      <alignment horizontal="center" vertical="center" wrapText="1" readingOrder="1"/>
    </xf>
    <xf numFmtId="0" fontId="49" fillId="0" borderId="83" xfId="145" applyNumberFormat="1" applyFont="1" applyFill="1" applyBorder="1" applyAlignment="1" applyProtection="1">
      <alignment horizontal="center" vertical="center" wrapText="1" readingOrder="1"/>
    </xf>
    <xf numFmtId="0" fontId="102" fillId="0" borderId="1" xfId="87" applyFont="1" applyBorder="1" applyAlignment="1">
      <alignment horizontal="left" vertical="center" wrapText="1"/>
    </xf>
    <xf numFmtId="0" fontId="102" fillId="0" borderId="83" xfId="87" applyFont="1" applyBorder="1" applyAlignment="1">
      <alignment horizontal="left" vertical="center" wrapText="1"/>
    </xf>
    <xf numFmtId="0" fontId="49" fillId="0" borderId="229" xfId="145" applyNumberFormat="1" applyFont="1" applyFill="1" applyBorder="1" applyAlignment="1" applyProtection="1">
      <alignment horizontal="center" vertical="center" wrapText="1" readingOrder="1"/>
    </xf>
    <xf numFmtId="0" fontId="49" fillId="0" borderId="228" xfId="145" applyNumberFormat="1" applyFont="1" applyFill="1" applyBorder="1" applyAlignment="1" applyProtection="1">
      <alignment horizontal="center" vertical="center" wrapText="1" readingOrder="1"/>
    </xf>
    <xf numFmtId="0" fontId="48" fillId="0" borderId="115" xfId="145" applyNumberFormat="1" applyFont="1" applyFill="1" applyBorder="1" applyAlignment="1" applyProtection="1">
      <alignment horizontal="center" vertical="center" wrapText="1" readingOrder="1"/>
    </xf>
    <xf numFmtId="0" fontId="48" fillId="0" borderId="116" xfId="145" applyNumberFormat="1" applyFont="1" applyFill="1" applyBorder="1" applyAlignment="1" applyProtection="1">
      <alignment horizontal="center" vertical="center" wrapText="1" readingOrder="1"/>
    </xf>
    <xf numFmtId="0" fontId="48" fillId="0" borderId="124" xfId="145" applyNumberFormat="1" applyFont="1" applyFill="1" applyBorder="1" applyAlignment="1" applyProtection="1">
      <alignment horizontal="center" vertical="center" wrapText="1" readingOrder="1"/>
    </xf>
    <xf numFmtId="0" fontId="48" fillId="0" borderId="125" xfId="145" applyNumberFormat="1" applyFont="1" applyFill="1" applyBorder="1" applyAlignment="1" applyProtection="1">
      <alignment horizontal="center" vertical="center" wrapText="1" readingOrder="1"/>
    </xf>
    <xf numFmtId="0" fontId="48" fillId="0" borderId="117" xfId="145" applyNumberFormat="1" applyFont="1" applyFill="1" applyBorder="1" applyAlignment="1" applyProtection="1">
      <alignment horizontal="left" vertical="center" wrapText="1" readingOrder="1"/>
    </xf>
    <xf numFmtId="0" fontId="48" fillId="0" borderId="131" xfId="145" applyNumberFormat="1" applyFont="1" applyFill="1" applyBorder="1" applyAlignment="1" applyProtection="1">
      <alignment horizontal="left" vertical="center" wrapText="1" readingOrder="1"/>
    </xf>
    <xf numFmtId="0" fontId="48" fillId="0" borderId="132" xfId="145" applyNumberFormat="1" applyFont="1" applyFill="1" applyBorder="1" applyAlignment="1" applyProtection="1">
      <alignment horizontal="center" vertical="center" wrapText="1" readingOrder="1"/>
    </xf>
    <xf numFmtId="0" fontId="48" fillId="0" borderId="134" xfId="145" applyNumberFormat="1" applyFont="1" applyFill="1" applyBorder="1" applyAlignment="1" applyProtection="1">
      <alignment horizontal="center" vertical="center" wrapText="1" readingOrder="1"/>
    </xf>
    <xf numFmtId="0" fontId="49" fillId="0" borderId="127" xfId="145" applyNumberFormat="1" applyFont="1" applyFill="1" applyBorder="1" applyAlignment="1" applyProtection="1">
      <alignment horizontal="center" vertical="center" wrapText="1" readingOrder="1"/>
    </xf>
    <xf numFmtId="0" fontId="49" fillId="0" borderId="128" xfId="145" applyNumberFormat="1" applyFont="1" applyFill="1" applyBorder="1" applyAlignment="1" applyProtection="1">
      <alignment horizontal="center" vertical="center" wrapText="1" readingOrder="1"/>
    </xf>
    <xf numFmtId="0" fontId="48" fillId="0" borderId="19" xfId="145" applyNumberFormat="1" applyFont="1" applyFill="1" applyBorder="1" applyAlignment="1" applyProtection="1">
      <alignment horizontal="center" vertical="center" wrapText="1" readingOrder="1"/>
    </xf>
    <xf numFmtId="0" fontId="48" fillId="0" borderId="85" xfId="145" applyNumberFormat="1" applyFont="1" applyFill="1" applyBorder="1" applyAlignment="1" applyProtection="1">
      <alignment horizontal="center" vertical="center" wrapText="1" readingOrder="1"/>
    </xf>
    <xf numFmtId="0" fontId="48" fillId="0" borderId="119" xfId="145" applyNumberFormat="1" applyFont="1" applyFill="1" applyBorder="1" applyAlignment="1" applyProtection="1">
      <alignment horizontal="center" vertical="center" wrapText="1" readingOrder="1"/>
    </xf>
    <xf numFmtId="0" fontId="89" fillId="41" borderId="3" xfId="87" applyFont="1" applyFill="1" applyBorder="1" applyAlignment="1">
      <alignment horizontal="left" vertical="center" wrapText="1"/>
    </xf>
    <xf numFmtId="0" fontId="89" fillId="41" borderId="4" xfId="87" applyFont="1" applyFill="1" applyBorder="1" applyAlignment="1">
      <alignment horizontal="left" vertical="center" wrapText="1"/>
    </xf>
    <xf numFmtId="0" fontId="88" fillId="41" borderId="4" xfId="87" applyFont="1" applyFill="1" applyBorder="1" applyAlignment="1">
      <alignment horizontal="left" vertical="center" wrapText="1"/>
    </xf>
    <xf numFmtId="0" fontId="88" fillId="41" borderId="5" xfId="87" applyFont="1" applyFill="1" applyBorder="1" applyAlignment="1">
      <alignment horizontal="left" vertical="center" wrapText="1"/>
    </xf>
    <xf numFmtId="0" fontId="95" fillId="0" borderId="112" xfId="87" applyFont="1" applyBorder="1" applyAlignment="1">
      <alignment horizontal="left" vertical="center" wrapText="1"/>
    </xf>
    <xf numFmtId="0" fontId="95" fillId="0" borderId="113" xfId="87" applyFont="1" applyBorder="1" applyAlignment="1">
      <alignment horizontal="left" vertical="center" wrapText="1"/>
    </xf>
    <xf numFmtId="0" fontId="48" fillId="41" borderId="108" xfId="87" applyFont="1" applyFill="1" applyBorder="1" applyAlignment="1">
      <alignment horizontal="left" vertical="center" wrapText="1"/>
    </xf>
    <xf numFmtId="0" fontId="48" fillId="41" borderId="80" xfId="87" applyFont="1" applyFill="1" applyBorder="1" applyAlignment="1">
      <alignment horizontal="left" vertical="center" wrapText="1"/>
    </xf>
    <xf numFmtId="0" fontId="48" fillId="41" borderId="234" xfId="87" applyFont="1" applyFill="1" applyBorder="1" applyAlignment="1">
      <alignment horizontal="left" vertical="center" wrapText="1"/>
    </xf>
    <xf numFmtId="0" fontId="102" fillId="0" borderId="88" xfId="87" applyFont="1" applyBorder="1" applyAlignment="1">
      <alignment horizontal="center" vertical="top" wrapText="1"/>
    </xf>
    <xf numFmtId="0" fontId="102" fillId="0" borderId="89" xfId="87" applyFont="1" applyBorder="1" applyAlignment="1">
      <alignment horizontal="center" vertical="top" wrapText="1"/>
    </xf>
    <xf numFmtId="0" fontId="88" fillId="0" borderId="95" xfId="145" applyNumberFormat="1" applyFont="1" applyFill="1" applyBorder="1" applyAlignment="1" applyProtection="1">
      <alignment horizontal="center" vertical="center" wrapText="1" readingOrder="1"/>
    </xf>
    <xf numFmtId="0" fontId="88" fillId="0" borderId="96" xfId="145" applyNumberFormat="1" applyFont="1" applyFill="1" applyBorder="1" applyAlignment="1" applyProtection="1">
      <alignment horizontal="center" vertical="center" wrapText="1" readingOrder="1"/>
    </xf>
    <xf numFmtId="0" fontId="88" fillId="0" borderId="57" xfId="145" applyNumberFormat="1" applyFont="1" applyFill="1" applyBorder="1" applyAlignment="1" applyProtection="1">
      <alignment horizontal="center" vertical="center" wrapText="1" readingOrder="1"/>
    </xf>
    <xf numFmtId="0" fontId="88" fillId="0" borderId="85" xfId="145" applyNumberFormat="1" applyFont="1" applyFill="1" applyBorder="1" applyAlignment="1" applyProtection="1">
      <alignment horizontal="center" vertical="center" wrapText="1" readingOrder="1"/>
    </xf>
    <xf numFmtId="0" fontId="88" fillId="0" borderId="86" xfId="145" applyNumberFormat="1" applyFont="1" applyFill="1" applyBorder="1" applyAlignment="1" applyProtection="1">
      <alignment horizontal="center" vertical="center" wrapText="1" readingOrder="1"/>
    </xf>
    <xf numFmtId="0" fontId="88" fillId="0" borderId="119" xfId="145" applyNumberFormat="1" applyFont="1" applyFill="1" applyBorder="1" applyAlignment="1" applyProtection="1">
      <alignment horizontal="center" vertical="center" wrapText="1" readingOrder="1"/>
    </xf>
    <xf numFmtId="0" fontId="88" fillId="0" borderId="232" xfId="145" applyNumberFormat="1" applyFont="1" applyFill="1" applyBorder="1" applyAlignment="1" applyProtection="1">
      <alignment horizontal="center" vertical="center" wrapText="1" readingOrder="1"/>
    </xf>
    <xf numFmtId="0" fontId="88" fillId="0" borderId="106" xfId="145" applyNumberFormat="1" applyFont="1" applyFill="1" applyBorder="1" applyAlignment="1" applyProtection="1">
      <alignment horizontal="center" vertical="center" wrapText="1" readingOrder="1"/>
    </xf>
    <xf numFmtId="0" fontId="88" fillId="0" borderId="99" xfId="145" applyNumberFormat="1" applyFont="1" applyFill="1" applyBorder="1" applyAlignment="1" applyProtection="1">
      <alignment horizontal="center" vertical="center" wrapText="1" readingOrder="1"/>
    </xf>
    <xf numFmtId="0" fontId="88" fillId="0" borderId="84" xfId="145" applyNumberFormat="1" applyFont="1" applyFill="1" applyBorder="1" applyAlignment="1" applyProtection="1">
      <alignment horizontal="center" vertical="center" wrapText="1" readingOrder="1"/>
    </xf>
    <xf numFmtId="0" fontId="88" fillId="0" borderId="90" xfId="145" applyNumberFormat="1" applyFont="1" applyFill="1" applyBorder="1" applyAlignment="1" applyProtection="1">
      <alignment horizontal="center" vertical="center" wrapText="1" readingOrder="1"/>
    </xf>
    <xf numFmtId="0" fontId="88" fillId="0" borderId="83" xfId="145" applyNumberFormat="1" applyFont="1" applyFill="1" applyBorder="1" applyAlignment="1" applyProtection="1">
      <alignment horizontal="center" vertical="center" wrapText="1" readingOrder="1"/>
    </xf>
    <xf numFmtId="0" fontId="12" fillId="0" borderId="238" xfId="87" applyBorder="1" applyAlignment="1">
      <alignment horizontal="center"/>
    </xf>
    <xf numFmtId="0" fontId="12" fillId="0" borderId="239" xfId="87" applyBorder="1" applyAlignment="1">
      <alignment horizontal="center"/>
    </xf>
    <xf numFmtId="0" fontId="12" fillId="0" borderId="240" xfId="87" applyBorder="1" applyAlignment="1">
      <alignment horizontal="center"/>
    </xf>
    <xf numFmtId="0" fontId="48" fillId="41" borderId="101" xfId="87" applyFont="1" applyFill="1" applyBorder="1" applyAlignment="1">
      <alignment horizontal="left" vertical="center" wrapText="1"/>
    </xf>
    <xf numFmtId="0" fontId="48" fillId="41" borderId="102" xfId="87" applyFont="1" applyFill="1" applyBorder="1" applyAlignment="1">
      <alignment horizontal="left" vertical="center" wrapText="1"/>
    </xf>
    <xf numFmtId="0" fontId="48" fillId="41" borderId="103" xfId="87" applyFont="1" applyFill="1" applyBorder="1" applyAlignment="1">
      <alignment horizontal="left" vertical="center" wrapText="1"/>
    </xf>
    <xf numFmtId="0" fontId="89" fillId="0" borderId="104" xfId="145" applyNumberFormat="1" applyFont="1" applyFill="1" applyBorder="1" applyAlignment="1" applyProtection="1">
      <alignment horizontal="center" vertical="center" wrapText="1" readingOrder="1"/>
    </xf>
    <xf numFmtId="0" fontId="89" fillId="0" borderId="106" xfId="145" applyNumberFormat="1" applyFont="1" applyFill="1" applyBorder="1" applyAlignment="1" applyProtection="1">
      <alignment horizontal="center" vertical="center" wrapText="1" readingOrder="1"/>
    </xf>
    <xf numFmtId="0" fontId="89" fillId="0" borderId="80" xfId="145" applyNumberFormat="1" applyFont="1" applyFill="1" applyBorder="1" applyAlignment="1" applyProtection="1">
      <alignment horizontal="center" vertical="center" wrapText="1" readingOrder="1"/>
    </xf>
    <xf numFmtId="0" fontId="89" fillId="0" borderId="84" xfId="145" applyNumberFormat="1" applyFont="1" applyFill="1" applyBorder="1" applyAlignment="1" applyProtection="1">
      <alignment horizontal="center" vertical="center" wrapText="1" readingOrder="1"/>
    </xf>
    <xf numFmtId="0" fontId="89" fillId="0" borderId="79" xfId="145" applyNumberFormat="1" applyFont="1" applyFill="1" applyBorder="1" applyAlignment="1" applyProtection="1">
      <alignment horizontal="center" vertical="center" wrapText="1" readingOrder="1"/>
    </xf>
    <xf numFmtId="0" fontId="89" fillId="0" borderId="83" xfId="145" applyNumberFormat="1" applyFont="1" applyFill="1" applyBorder="1" applyAlignment="1" applyProtection="1">
      <alignment horizontal="center" vertical="center" wrapText="1" readingOrder="1"/>
    </xf>
    <xf numFmtId="0" fontId="89" fillId="0" borderId="105" xfId="145" applyNumberFormat="1" applyFont="1" applyFill="1" applyBorder="1" applyAlignment="1" applyProtection="1">
      <alignment horizontal="center" vertical="center" wrapText="1" readingOrder="1"/>
    </xf>
    <xf numFmtId="0" fontId="89" fillId="0" borderId="107" xfId="145" applyNumberFormat="1" applyFont="1" applyFill="1" applyBorder="1" applyAlignment="1" applyProtection="1">
      <alignment horizontal="center" vertical="center" wrapText="1" readingOrder="1"/>
    </xf>
    <xf numFmtId="0" fontId="89" fillId="0" borderId="81" xfId="145" applyNumberFormat="1" applyFont="1" applyFill="1" applyBorder="1" applyAlignment="1" applyProtection="1">
      <alignment horizontal="center" vertical="center" wrapText="1" readingOrder="1"/>
    </xf>
    <xf numFmtId="0" fontId="89" fillId="0" borderId="85" xfId="145" applyNumberFormat="1" applyFont="1" applyFill="1" applyBorder="1" applyAlignment="1" applyProtection="1">
      <alignment horizontal="center" vertical="center" wrapText="1" readingOrder="1"/>
    </xf>
    <xf numFmtId="0" fontId="102" fillId="0" borderId="90" xfId="87" applyFont="1" applyBorder="1" applyAlignment="1">
      <alignment horizontal="left" vertical="center" wrapText="1"/>
    </xf>
    <xf numFmtId="0" fontId="102" fillId="0" borderId="109" xfId="87" applyFont="1" applyBorder="1" applyAlignment="1">
      <alignment horizontal="left" vertical="center" wrapText="1"/>
    </xf>
    <xf numFmtId="0" fontId="102" fillId="0" borderId="112" xfId="87" applyFont="1" applyBorder="1" applyAlignment="1">
      <alignment horizontal="left" vertical="center" wrapText="1"/>
    </xf>
    <xf numFmtId="0" fontId="102" fillId="0" borderId="113" xfId="87" applyFont="1" applyBorder="1" applyAlignment="1">
      <alignment horizontal="left" vertical="center" wrapText="1"/>
    </xf>
    <xf numFmtId="0" fontId="94" fillId="41" borderId="78" xfId="87" applyFont="1" applyFill="1" applyBorder="1" applyAlignment="1">
      <alignment horizontal="left" vertical="center" wrapText="1"/>
    </xf>
    <xf numFmtId="0" fontId="94" fillId="41" borderId="80" xfId="87" applyFont="1" applyFill="1" applyBorder="1" applyAlignment="1">
      <alignment horizontal="left" vertical="center" wrapText="1"/>
    </xf>
    <xf numFmtId="0" fontId="12" fillId="0" borderId="11" xfId="87" applyBorder="1" applyAlignment="1">
      <alignment horizontal="center"/>
    </xf>
    <xf numFmtId="0" fontId="12" fillId="0" borderId="86" xfId="87" applyBorder="1" applyAlignment="1">
      <alignment horizontal="center"/>
    </xf>
    <xf numFmtId="0" fontId="52" fillId="0" borderId="18" xfId="145" applyNumberFormat="1" applyFont="1" applyFill="1" applyBorder="1" applyAlignment="1" applyProtection="1">
      <alignment horizontal="center" vertical="center" wrapText="1" readingOrder="1"/>
    </xf>
    <xf numFmtId="0" fontId="52" fillId="0" borderId="11" xfId="145" applyNumberFormat="1" applyFont="1" applyFill="1" applyBorder="1" applyAlignment="1" applyProtection="1">
      <alignment horizontal="center" vertical="center" wrapText="1" readingOrder="1"/>
    </xf>
    <xf numFmtId="0" fontId="52" fillId="0" borderId="72" xfId="145" applyNumberFormat="1" applyFont="1" applyFill="1" applyBorder="1" applyAlignment="1" applyProtection="1">
      <alignment horizontal="center" vertical="center" wrapText="1" readingOrder="1"/>
    </xf>
    <xf numFmtId="0" fontId="52" fillId="0" borderId="0" xfId="145" applyNumberFormat="1" applyFont="1" applyFill="1" applyBorder="1" applyAlignment="1" applyProtection="1">
      <alignment horizontal="center" vertical="center" wrapText="1" readingOrder="1"/>
    </xf>
    <xf numFmtId="0" fontId="94" fillId="0" borderId="79" xfId="145" applyNumberFormat="1" applyFont="1" applyFill="1" applyBorder="1" applyAlignment="1" applyProtection="1">
      <alignment horizontal="center" vertical="center" wrapText="1" readingOrder="1"/>
    </xf>
    <xf numFmtId="0" fontId="94" fillId="0" borderId="83" xfId="145" applyNumberFormat="1" applyFont="1" applyFill="1" applyBorder="1" applyAlignment="1" applyProtection="1">
      <alignment horizontal="center" vertical="center" wrapText="1" readingOrder="1"/>
    </xf>
    <xf numFmtId="0" fontId="94" fillId="0" borderId="80" xfId="145" applyNumberFormat="1" applyFont="1" applyFill="1" applyBorder="1" applyAlignment="1" applyProtection="1">
      <alignment horizontal="center" vertical="center" wrapText="1" readingOrder="1"/>
    </xf>
    <xf numFmtId="0" fontId="94" fillId="0" borderId="84" xfId="145" applyNumberFormat="1" applyFont="1" applyFill="1" applyBorder="1" applyAlignment="1" applyProtection="1">
      <alignment horizontal="center" vertical="center" wrapText="1" readingOrder="1"/>
    </xf>
    <xf numFmtId="0" fontId="94" fillId="0" borderId="94" xfId="145" applyNumberFormat="1" applyFont="1" applyFill="1" applyBorder="1" applyAlignment="1" applyProtection="1">
      <alignment horizontal="center" vertical="center" wrapText="1" readingOrder="1"/>
    </xf>
    <xf numFmtId="0" fontId="94" fillId="0" borderId="105" xfId="145" applyNumberFormat="1" applyFont="1" applyFill="1" applyBorder="1" applyAlignment="1" applyProtection="1">
      <alignment horizontal="center" vertical="center" wrapText="1" readingOrder="1"/>
    </xf>
    <xf numFmtId="0" fontId="94" fillId="0" borderId="107" xfId="145" applyNumberFormat="1" applyFont="1" applyFill="1" applyBorder="1" applyAlignment="1" applyProtection="1">
      <alignment horizontal="center" vertical="center" wrapText="1" readingOrder="1"/>
    </xf>
    <xf numFmtId="0" fontId="94" fillId="0" borderId="81" xfId="145" applyNumberFormat="1" applyFont="1" applyFill="1" applyBorder="1" applyAlignment="1" applyProtection="1">
      <alignment horizontal="center" vertical="center" wrapText="1" readingOrder="1"/>
    </xf>
    <xf numFmtId="0" fontId="94" fillId="0" borderId="85" xfId="145" applyNumberFormat="1" applyFont="1" applyFill="1" applyBorder="1" applyAlignment="1" applyProtection="1">
      <alignment horizontal="center" vertical="center" wrapText="1" readingOrder="1"/>
    </xf>
    <xf numFmtId="0" fontId="48" fillId="0" borderId="123" xfId="145" applyNumberFormat="1" applyFont="1" applyFill="1" applyBorder="1" applyAlignment="1" applyProtection="1">
      <alignment horizontal="center" vertical="center" wrapText="1" readingOrder="1"/>
    </xf>
    <xf numFmtId="0" fontId="48" fillId="0" borderId="110" xfId="145" applyNumberFormat="1" applyFont="1" applyFill="1" applyBorder="1" applyAlignment="1" applyProtection="1">
      <alignment horizontal="center" vertical="center" wrapText="1" readingOrder="1"/>
    </xf>
    <xf numFmtId="0" fontId="49" fillId="0" borderId="81" xfId="145" applyNumberFormat="1" applyFont="1" applyFill="1" applyBorder="1" applyAlignment="1" applyProtection="1">
      <alignment horizontal="center" vertical="center" wrapText="1" readingOrder="1"/>
    </xf>
    <xf numFmtId="0" fontId="49" fillId="0" borderId="82" xfId="145" applyNumberFormat="1" applyFont="1" applyFill="1" applyBorder="1" applyAlignment="1" applyProtection="1">
      <alignment horizontal="center" vertical="center" wrapText="1" readingOrder="1"/>
    </xf>
    <xf numFmtId="0" fontId="49" fillId="0" borderId="124" xfId="145" applyNumberFormat="1" applyFont="1" applyFill="1" applyBorder="1" applyAlignment="1" applyProtection="1">
      <alignment horizontal="center" vertical="center" wrapText="1" readingOrder="1"/>
    </xf>
    <xf numFmtId="0" fontId="49" fillId="0" borderId="125" xfId="145" applyNumberFormat="1" applyFont="1" applyFill="1" applyBorder="1" applyAlignment="1" applyProtection="1">
      <alignment horizontal="center" vertical="center" wrapText="1" readingOrder="1"/>
    </xf>
    <xf numFmtId="0" fontId="49" fillId="0" borderId="80" xfId="145" applyNumberFormat="1" applyFont="1" applyFill="1" applyBorder="1" applyAlignment="1" applyProtection="1">
      <alignment horizontal="center" vertical="center" wrapText="1" readingOrder="1"/>
    </xf>
    <xf numFmtId="0" fontId="49" fillId="0" borderId="112" xfId="145" applyNumberFormat="1" applyFont="1" applyFill="1" applyBorder="1" applyAlignment="1" applyProtection="1">
      <alignment horizontal="center" vertical="center" wrapText="1" readingOrder="1"/>
    </xf>
    <xf numFmtId="171" fontId="49" fillId="0" borderId="80" xfId="145" applyNumberFormat="1" applyFont="1" applyFill="1" applyBorder="1" applyAlignment="1" applyProtection="1">
      <alignment horizontal="center" vertical="center" wrapText="1" readingOrder="1"/>
    </xf>
    <xf numFmtId="171" fontId="49" fillId="0" borderId="112" xfId="145" applyNumberFormat="1" applyFont="1" applyFill="1" applyBorder="1" applyAlignment="1" applyProtection="1">
      <alignment horizontal="center" vertical="center" wrapText="1" readingOrder="1"/>
    </xf>
    <xf numFmtId="168" fontId="50" fillId="0" borderId="80" xfId="145" applyNumberFormat="1" applyFont="1" applyFill="1" applyBorder="1" applyAlignment="1" applyProtection="1">
      <alignment horizontal="center" vertical="center" wrapText="1" readingOrder="1"/>
    </xf>
    <xf numFmtId="168" fontId="50" fillId="0" borderId="112" xfId="145" applyNumberFormat="1" applyFont="1" applyFill="1" applyBorder="1" applyAlignment="1" applyProtection="1">
      <alignment horizontal="center" vertical="center" wrapText="1" readingOrder="1"/>
    </xf>
    <xf numFmtId="0" fontId="48" fillId="0" borderId="114" xfId="145" applyNumberFormat="1" applyFont="1" applyFill="1" applyBorder="1" applyAlignment="1" applyProtection="1">
      <alignment horizontal="center" vertical="center" wrapText="1" readingOrder="1"/>
    </xf>
    <xf numFmtId="0" fontId="48" fillId="0" borderId="106" xfId="145" applyNumberFormat="1" applyFont="1" applyFill="1" applyBorder="1" applyAlignment="1" applyProtection="1">
      <alignment horizontal="center" vertical="center" wrapText="1" readingOrder="1"/>
    </xf>
    <xf numFmtId="0" fontId="48" fillId="0" borderId="87" xfId="145" applyNumberFormat="1" applyFont="1" applyFill="1" applyBorder="1" applyAlignment="1" applyProtection="1">
      <alignment horizontal="center" vertical="center" wrapText="1" readingOrder="1"/>
    </xf>
    <xf numFmtId="0" fontId="48" fillId="0" borderId="117" xfId="145" applyNumberFormat="1" applyFont="1" applyFill="1" applyBorder="1" applyAlignment="1" applyProtection="1">
      <alignment horizontal="center" vertical="center" wrapText="1" readingOrder="1"/>
    </xf>
    <xf numFmtId="0" fontId="48" fillId="0" borderId="33" xfId="145" applyNumberFormat="1" applyFont="1" applyFill="1" applyBorder="1" applyAlignment="1" applyProtection="1">
      <alignment horizontal="center" vertical="center" wrapText="1" readingOrder="1"/>
    </xf>
    <xf numFmtId="0" fontId="48" fillId="0" borderId="118" xfId="145" applyNumberFormat="1" applyFont="1" applyFill="1" applyBorder="1" applyAlignment="1" applyProtection="1">
      <alignment horizontal="center" vertical="center" wrapText="1" readingOrder="1"/>
    </xf>
    <xf numFmtId="0" fontId="48" fillId="0" borderId="83" xfId="145" applyNumberFormat="1" applyFont="1" applyFill="1" applyBorder="1" applyAlignment="1" applyProtection="1">
      <alignment horizontal="center" vertical="center" wrapText="1" readingOrder="1"/>
    </xf>
    <xf numFmtId="3" fontId="6" fillId="0" borderId="1" xfId="0" applyNumberFormat="1" applyFont="1" applyBorder="1" applyAlignment="1">
      <alignment horizontal="center" vertical="center" wrapText="1"/>
    </xf>
    <xf numFmtId="3" fontId="6" fillId="0" borderId="9" xfId="0" applyNumberFormat="1" applyFont="1" applyBorder="1" applyAlignment="1">
      <alignment horizontal="center" vertical="center" wrapText="1"/>
    </xf>
    <xf numFmtId="0" fontId="91" fillId="3" borderId="24" xfId="0" applyFont="1" applyFill="1" applyBorder="1" applyAlignment="1">
      <alignment horizontal="center" vertical="center"/>
    </xf>
    <xf numFmtId="0" fontId="91" fillId="3" borderId="24" xfId="0" applyFont="1" applyFill="1" applyBorder="1" applyAlignment="1">
      <alignment horizontal="center" vertical="center" wrapText="1"/>
    </xf>
    <xf numFmtId="4" fontId="38" fillId="39" borderId="26" xfId="0" applyNumberFormat="1" applyFont="1" applyFill="1" applyBorder="1" applyAlignment="1">
      <alignment horizontal="left" vertical="center"/>
    </xf>
    <xf numFmtId="4" fontId="38" fillId="39" borderId="27" xfId="0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vertical="center" wrapText="1"/>
    </xf>
    <xf numFmtId="0" fontId="4" fillId="3" borderId="8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4" fontId="4" fillId="3" borderId="32" xfId="0" applyNumberFormat="1" applyFont="1" applyFill="1" applyBorder="1" applyAlignment="1">
      <alignment horizontal="center" vertical="center" wrapText="1"/>
    </xf>
    <xf numFmtId="4" fontId="4" fillId="3" borderId="33" xfId="0" applyNumberFormat="1" applyFont="1" applyFill="1" applyBorder="1" applyAlignment="1">
      <alignment horizontal="center" vertical="center" wrapText="1"/>
    </xf>
    <xf numFmtId="4" fontId="4" fillId="3" borderId="34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22" fillId="0" borderId="0" xfId="0" applyFont="1" applyAlignment="1" applyProtection="1">
      <alignment horizontal="center" vertical="top"/>
      <protection hidden="1"/>
    </xf>
    <xf numFmtId="0" fontId="123" fillId="0" borderId="0" xfId="0" applyFont="1" applyAlignment="1" applyProtection="1">
      <alignment horizontal="center"/>
      <protection hidden="1"/>
    </xf>
    <xf numFmtId="0" fontId="7" fillId="0" borderId="220" xfId="0" applyFont="1" applyBorder="1" applyAlignment="1" applyProtection="1">
      <alignment horizontal="left" vertical="top"/>
      <protection hidden="1"/>
    </xf>
    <xf numFmtId="0" fontId="7" fillId="0" borderId="156" xfId="0" applyFont="1" applyBorder="1" applyAlignment="1" applyProtection="1">
      <alignment horizontal="left" vertical="top"/>
      <protection hidden="1"/>
    </xf>
    <xf numFmtId="0" fontId="7" fillId="0" borderId="143" xfId="0" applyFont="1" applyBorder="1" applyAlignment="1" applyProtection="1">
      <alignment horizontal="left" vertical="top"/>
      <protection hidden="1"/>
    </xf>
    <xf numFmtId="0" fontId="7" fillId="0" borderId="208" xfId="0" applyFont="1" applyBorder="1" applyAlignment="1" applyProtection="1">
      <alignment horizontal="left" vertical="top"/>
      <protection hidden="1"/>
    </xf>
    <xf numFmtId="0" fontId="7" fillId="0" borderId="152" xfId="0" applyFont="1" applyBorder="1" applyAlignment="1" applyProtection="1">
      <alignment horizontal="left" vertical="top"/>
      <protection hidden="1"/>
    </xf>
    <xf numFmtId="0" fontId="7" fillId="0" borderId="148" xfId="0" applyFont="1" applyBorder="1" applyAlignment="1" applyProtection="1">
      <alignment horizontal="left" vertical="top"/>
      <protection hidden="1"/>
    </xf>
    <xf numFmtId="0" fontId="7" fillId="0" borderId="220" xfId="0" applyFont="1" applyBorder="1" applyAlignment="1" applyProtection="1">
      <alignment horizontal="left" vertical="center"/>
      <protection hidden="1"/>
    </xf>
    <xf numFmtId="0" fontId="7" fillId="0" borderId="156" xfId="0" applyFont="1" applyBorder="1" applyAlignment="1" applyProtection="1">
      <alignment horizontal="left" vertical="center"/>
      <protection hidden="1"/>
    </xf>
    <xf numFmtId="0" fontId="7" fillId="0" borderId="143" xfId="0" applyFont="1" applyBorder="1" applyAlignment="1" applyProtection="1">
      <alignment horizontal="left" vertical="center"/>
      <protection hidden="1"/>
    </xf>
    <xf numFmtId="0" fontId="7" fillId="0" borderId="72" xfId="0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7" fillId="0" borderId="158" xfId="0" applyFont="1" applyBorder="1" applyAlignment="1" applyProtection="1">
      <alignment horizontal="left" vertical="center"/>
      <protection hidden="1"/>
    </xf>
    <xf numFmtId="0" fontId="7" fillId="0" borderId="208" xfId="0" applyFont="1" applyBorder="1" applyAlignment="1" applyProtection="1">
      <alignment horizontal="left" vertical="center"/>
      <protection hidden="1"/>
    </xf>
    <xf numFmtId="0" fontId="7" fillId="0" borderId="152" xfId="0" applyFont="1" applyBorder="1" applyAlignment="1" applyProtection="1">
      <alignment horizontal="left" vertical="center"/>
      <protection hidden="1"/>
    </xf>
    <xf numFmtId="0" fontId="7" fillId="0" borderId="148" xfId="0" applyFont="1" applyBorder="1" applyAlignment="1" applyProtection="1">
      <alignment horizontal="left" vertical="center"/>
      <protection hidden="1"/>
    </xf>
    <xf numFmtId="0" fontId="63" fillId="0" borderId="137" xfId="0" applyFont="1" applyBorder="1" applyAlignment="1" applyProtection="1">
      <alignment horizontal="left" vertical="center"/>
      <protection hidden="1"/>
    </xf>
    <xf numFmtId="0" fontId="63" fillId="0" borderId="138" xfId="0" applyFont="1" applyBorder="1" applyAlignment="1" applyProtection="1">
      <alignment horizontal="left" vertical="center"/>
      <protection hidden="1"/>
    </xf>
    <xf numFmtId="0" fontId="42" fillId="0" borderId="139" xfId="0" applyFont="1" applyBorder="1" applyAlignment="1" applyProtection="1">
      <alignment horizontal="center" vertical="center"/>
      <protection hidden="1"/>
    </xf>
    <xf numFmtId="4" fontId="62" fillId="2" borderId="139" xfId="0" applyNumberFormat="1" applyFont="1" applyFill="1" applyBorder="1" applyAlignment="1" applyProtection="1">
      <alignment horizontal="center" vertical="center"/>
      <protection hidden="1"/>
    </xf>
    <xf numFmtId="4" fontId="62" fillId="2" borderId="209" xfId="0" applyNumberFormat="1" applyFont="1" applyFill="1" applyBorder="1" applyAlignment="1" applyProtection="1">
      <alignment horizontal="center" vertical="center"/>
      <protection hidden="1"/>
    </xf>
    <xf numFmtId="0" fontId="121" fillId="39" borderId="96" xfId="0" applyFont="1" applyFill="1" applyBorder="1" applyAlignment="1" applyProtection="1">
      <alignment horizontal="center" vertical="center"/>
      <protection hidden="1"/>
    </xf>
    <xf numFmtId="0" fontId="122" fillId="0" borderId="0" xfId="0" applyFont="1" applyAlignment="1" applyProtection="1">
      <alignment horizontal="center"/>
      <protection hidden="1"/>
    </xf>
    <xf numFmtId="0" fontId="122" fillId="0" borderId="0" xfId="0" applyFont="1" applyAlignment="1" applyProtection="1">
      <alignment horizontal="center" vertical="center"/>
      <protection hidden="1"/>
    </xf>
    <xf numFmtId="0" fontId="122" fillId="0" borderId="0" xfId="0" applyFont="1" applyAlignment="1" applyProtection="1">
      <alignment horizontal="left" vertical="center"/>
      <protection hidden="1"/>
    </xf>
    <xf numFmtId="0" fontId="112" fillId="0" borderId="0" xfId="1" applyFont="1" applyFill="1" applyBorder="1" applyAlignment="1" applyProtection="1">
      <alignment horizontal="center"/>
      <protection hidden="1"/>
    </xf>
    <xf numFmtId="0" fontId="113" fillId="0" borderId="1" xfId="0" applyFont="1" applyBorder="1" applyAlignment="1">
      <alignment horizontal="center" vertical="center" textRotation="90"/>
    </xf>
    <xf numFmtId="0" fontId="114" fillId="0" borderId="1" xfId="0" applyFont="1" applyBorder="1" applyAlignment="1">
      <alignment horizontal="center" vertical="center"/>
    </xf>
    <xf numFmtId="0" fontId="114" fillId="0" borderId="36" xfId="0" applyFont="1" applyBorder="1" applyAlignment="1">
      <alignment horizontal="center" vertical="center"/>
    </xf>
    <xf numFmtId="0" fontId="113" fillId="0" borderId="1" xfId="0" applyFont="1" applyBorder="1" applyAlignment="1" applyProtection="1">
      <alignment horizontal="center" vertical="center" textRotation="90"/>
      <protection hidden="1"/>
    </xf>
    <xf numFmtId="0" fontId="115" fillId="0" borderId="1" xfId="0" applyFont="1" applyBorder="1" applyAlignment="1">
      <alignment horizontal="center" vertical="center"/>
    </xf>
    <xf numFmtId="0" fontId="115" fillId="0" borderId="36" xfId="0" applyFont="1" applyBorder="1" applyAlignment="1">
      <alignment horizontal="center" vertical="center"/>
    </xf>
    <xf numFmtId="0" fontId="115" fillId="0" borderId="37" xfId="0" applyFont="1" applyBorder="1" applyAlignment="1">
      <alignment horizontal="center" vertical="center"/>
    </xf>
    <xf numFmtId="0" fontId="115" fillId="0" borderId="25" xfId="0" applyFont="1" applyBorder="1" applyAlignment="1">
      <alignment horizontal="center" vertical="center"/>
    </xf>
    <xf numFmtId="0" fontId="114" fillId="54" borderId="1" xfId="0" applyFont="1" applyFill="1" applyBorder="1" applyAlignment="1">
      <alignment horizontal="center" vertical="center"/>
    </xf>
    <xf numFmtId="0" fontId="114" fillId="5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top"/>
    </xf>
    <xf numFmtId="0" fontId="54" fillId="42" borderId="199" xfId="0" applyFont="1" applyFill="1" applyBorder="1" applyAlignment="1">
      <alignment horizontal="center" vertical="center"/>
    </xf>
    <xf numFmtId="0" fontId="54" fillId="42" borderId="200" xfId="0" applyFont="1" applyFill="1" applyBorder="1" applyAlignment="1">
      <alignment horizontal="center" vertical="center"/>
    </xf>
    <xf numFmtId="0" fontId="55" fillId="0" borderId="72" xfId="0" applyFont="1" applyBorder="1" applyAlignment="1" applyProtection="1">
      <alignment horizontal="left" vertical="top" wrapText="1"/>
      <protection hidden="1"/>
    </xf>
    <xf numFmtId="0" fontId="55" fillId="0" borderId="208" xfId="0" applyFont="1" applyBorder="1" applyAlignment="1" applyProtection="1">
      <alignment horizontal="left" vertical="top" wrapText="1"/>
      <protection hidden="1"/>
    </xf>
    <xf numFmtId="0" fontId="54" fillId="0" borderId="191" xfId="0" applyFont="1" applyFill="1" applyBorder="1" applyAlignment="1">
      <alignment horizontal="center" vertical="center" wrapText="1"/>
    </xf>
    <xf numFmtId="0" fontId="54" fillId="0" borderId="145" xfId="0" applyFont="1" applyFill="1" applyBorder="1" applyAlignment="1">
      <alignment horizontal="center" vertical="center" wrapText="1"/>
    </xf>
    <xf numFmtId="0" fontId="54" fillId="0" borderId="149" xfId="0" applyFont="1" applyFill="1" applyBorder="1" applyAlignment="1">
      <alignment horizontal="center" vertical="center" wrapText="1"/>
    </xf>
    <xf numFmtId="0" fontId="54" fillId="0" borderId="192" xfId="0" applyFont="1" applyFill="1" applyBorder="1" applyAlignment="1">
      <alignment horizontal="center" vertical="center" wrapText="1"/>
    </xf>
    <xf numFmtId="0" fontId="54" fillId="0" borderId="146" xfId="0" applyFont="1" applyFill="1" applyBorder="1" applyAlignment="1">
      <alignment horizontal="center" vertical="center" wrapText="1"/>
    </xf>
    <xf numFmtId="0" fontId="42" fillId="0" borderId="158" xfId="0" applyFont="1" applyBorder="1" applyAlignment="1" applyProtection="1">
      <alignment vertical="center"/>
      <protection hidden="1"/>
    </xf>
    <xf numFmtId="0" fontId="42" fillId="0" borderId="148" xfId="0" applyFont="1" applyBorder="1" applyAlignment="1" applyProtection="1">
      <alignment vertical="center"/>
      <protection hidden="1"/>
    </xf>
    <xf numFmtId="0" fontId="42" fillId="0" borderId="154" xfId="0" applyFont="1" applyBorder="1" applyAlignment="1" applyProtection="1">
      <alignment horizontal="center" vertical="center"/>
      <protection hidden="1"/>
    </xf>
    <xf numFmtId="0" fontId="42" fillId="0" borderId="142" xfId="0" applyFont="1" applyBorder="1" applyAlignment="1" applyProtection="1">
      <alignment horizontal="center" vertical="center"/>
      <protection hidden="1"/>
    </xf>
    <xf numFmtId="4" fontId="42" fillId="0" borderId="154" xfId="0" applyNumberFormat="1" applyFont="1" applyBorder="1" applyAlignment="1" applyProtection="1">
      <alignment horizontal="center" vertical="center"/>
      <protection hidden="1"/>
    </xf>
    <xf numFmtId="4" fontId="42" fillId="0" borderId="142" xfId="0" applyNumberFormat="1" applyFont="1" applyBorder="1" applyAlignment="1" applyProtection="1">
      <alignment horizontal="center" vertical="center"/>
      <protection hidden="1"/>
    </xf>
    <xf numFmtId="0" fontId="54" fillId="42" borderId="193" xfId="0" applyFont="1" applyFill="1" applyBorder="1" applyAlignment="1">
      <alignment horizontal="left" vertical="top" wrapText="1"/>
    </xf>
    <xf numFmtId="0" fontId="54" fillId="42" borderId="201" xfId="0" applyFont="1" applyFill="1" applyBorder="1" applyAlignment="1">
      <alignment horizontal="left" vertical="top" wrapText="1"/>
    </xf>
    <xf numFmtId="0" fontId="54" fillId="42" borderId="34" xfId="0" applyFont="1" applyFill="1" applyBorder="1" applyAlignment="1">
      <alignment horizontal="center" vertical="center" wrapText="1"/>
    </xf>
    <xf numFmtId="0" fontId="54" fillId="42" borderId="194" xfId="0" applyFont="1" applyFill="1" applyBorder="1" applyAlignment="1">
      <alignment horizontal="center" vertical="center" wrapText="1"/>
    </xf>
    <xf numFmtId="0" fontId="54" fillId="42" borderId="43" xfId="0" applyFont="1" applyFill="1" applyBorder="1" applyAlignment="1">
      <alignment horizontal="center" vertical="center" wrapText="1"/>
    </xf>
    <xf numFmtId="0" fontId="54" fillId="42" borderId="202" xfId="0" applyFont="1" applyFill="1" applyBorder="1" applyAlignment="1">
      <alignment horizontal="center" vertical="center" wrapText="1"/>
    </xf>
    <xf numFmtId="0" fontId="54" fillId="42" borderId="195" xfId="0" applyFont="1" applyFill="1" applyBorder="1" applyAlignment="1">
      <alignment horizontal="center" vertical="center" wrapText="1"/>
    </xf>
    <xf numFmtId="0" fontId="54" fillId="42" borderId="203" xfId="0" applyFont="1" applyFill="1" applyBorder="1" applyAlignment="1">
      <alignment horizontal="center" vertical="center" wrapText="1"/>
    </xf>
    <xf numFmtId="0" fontId="54" fillId="42" borderId="55" xfId="0" applyFont="1" applyFill="1" applyBorder="1" applyAlignment="1">
      <alignment horizontal="center" vertical="center"/>
    </xf>
    <xf numFmtId="0" fontId="54" fillId="42" borderId="196" xfId="0" applyFont="1" applyFill="1" applyBorder="1" applyAlignment="1">
      <alignment horizontal="center" vertical="center"/>
    </xf>
    <xf numFmtId="0" fontId="54" fillId="42" borderId="197" xfId="0" applyFont="1" applyFill="1" applyBorder="1" applyAlignment="1">
      <alignment horizontal="center" vertical="center"/>
    </xf>
    <xf numFmtId="0" fontId="54" fillId="42" borderId="198" xfId="0" applyFont="1" applyFill="1" applyBorder="1" applyAlignment="1">
      <alignment horizontal="center" vertical="center"/>
    </xf>
    <xf numFmtId="4" fontId="42" fillId="0" borderId="139" xfId="0" applyNumberFormat="1" applyFont="1" applyBorder="1" applyAlignment="1" applyProtection="1">
      <alignment horizontal="right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61" fillId="42" borderId="18" xfId="0" applyFont="1" applyFill="1" applyBorder="1" applyAlignment="1" applyProtection="1">
      <alignment horizontal="center" vertical="center" wrapText="1"/>
      <protection hidden="1"/>
    </xf>
    <xf numFmtId="0" fontId="61" fillId="42" borderId="11" xfId="0" applyFont="1" applyFill="1" applyBorder="1" applyAlignment="1" applyProtection="1">
      <alignment horizontal="center" vertical="center" wrapText="1"/>
      <protection hidden="1"/>
    </xf>
    <xf numFmtId="0" fontId="61" fillId="42" borderId="215" xfId="0" applyFont="1" applyFill="1" applyBorder="1" applyAlignment="1" applyProtection="1">
      <alignment horizontal="center" vertical="center" wrapText="1"/>
      <protection hidden="1"/>
    </xf>
    <xf numFmtId="0" fontId="61" fillId="42" borderId="216" xfId="0" applyFont="1" applyFill="1" applyBorder="1" applyAlignment="1" applyProtection="1">
      <alignment horizontal="center" vertical="center" wrapText="1"/>
      <protection hidden="1"/>
    </xf>
    <xf numFmtId="0" fontId="61" fillId="42" borderId="217" xfId="0" applyFont="1" applyFill="1" applyBorder="1" applyAlignment="1" applyProtection="1">
      <alignment horizontal="center" vertical="center" wrapText="1"/>
      <protection hidden="1"/>
    </xf>
    <xf numFmtId="0" fontId="61" fillId="42" borderId="218" xfId="0" applyFont="1" applyFill="1" applyBorder="1" applyAlignment="1" applyProtection="1">
      <alignment horizontal="center" vertical="center" wrapText="1"/>
      <protection hidden="1"/>
    </xf>
    <xf numFmtId="0" fontId="54" fillId="42" borderId="217" xfId="0" applyFont="1" applyFill="1" applyBorder="1" applyAlignment="1" applyProtection="1">
      <alignment horizontal="center" vertical="center" wrapText="1"/>
      <protection hidden="1"/>
    </xf>
    <xf numFmtId="0" fontId="54" fillId="42" borderId="219" xfId="0" applyFont="1" applyFill="1" applyBorder="1" applyAlignment="1" applyProtection="1">
      <alignment horizontal="center" vertical="center" wrapText="1"/>
      <protection hidden="1"/>
    </xf>
    <xf numFmtId="0" fontId="55" fillId="0" borderId="139" xfId="0" applyFont="1" applyBorder="1" applyAlignment="1" applyProtection="1">
      <alignment horizontal="center" vertical="center"/>
      <protection hidden="1"/>
    </xf>
    <xf numFmtId="0" fontId="55" fillId="0" borderId="213" xfId="0" applyFont="1" applyBorder="1" applyAlignment="1" applyProtection="1">
      <alignment horizontal="left" vertical="top" wrapText="1"/>
      <protection hidden="1"/>
    </xf>
    <xf numFmtId="0" fontId="55" fillId="0" borderId="214" xfId="0" applyFont="1" applyBorder="1" applyAlignment="1" applyProtection="1">
      <alignment horizontal="left" vertical="top" wrapText="1"/>
      <protection hidden="1"/>
    </xf>
    <xf numFmtId="0" fontId="55" fillId="0" borderId="154" xfId="0" applyFont="1" applyBorder="1" applyAlignment="1" applyProtection="1">
      <alignment horizontal="center" vertical="center"/>
      <protection hidden="1"/>
    </xf>
    <xf numFmtId="0" fontId="55" fillId="0" borderId="142" xfId="0" applyFont="1" applyBorder="1" applyAlignment="1" applyProtection="1">
      <alignment horizontal="center" vertical="center"/>
      <protection hidden="1"/>
    </xf>
    <xf numFmtId="0" fontId="55" fillId="0" borderId="153" xfId="0" applyFont="1" applyBorder="1" applyAlignment="1" applyProtection="1">
      <alignment horizontal="center" vertical="center"/>
      <protection hidden="1"/>
    </xf>
    <xf numFmtId="0" fontId="42" fillId="0" borderId="136" xfId="0" applyFont="1" applyBorder="1" applyAlignment="1" applyProtection="1">
      <alignment horizontal="right" vertical="center"/>
      <protection hidden="1"/>
    </xf>
    <xf numFmtId="0" fontId="42" fillId="0" borderId="141" xfId="0" applyFont="1" applyBorder="1" applyAlignment="1" applyProtection="1">
      <alignment horizontal="right" vertical="center"/>
      <protection hidden="1"/>
    </xf>
    <xf numFmtId="0" fontId="42" fillId="0" borderId="139" xfId="0" applyFont="1" applyBorder="1" applyAlignment="1" applyProtection="1">
      <alignment horizontal="right" vertical="center"/>
      <protection hidden="1"/>
    </xf>
    <xf numFmtId="0" fontId="55" fillId="0" borderId="212" xfId="0" applyFont="1" applyBorder="1" applyAlignment="1" applyProtection="1">
      <alignment horizontal="left" vertical="top" wrapText="1"/>
      <protection hidden="1"/>
    </xf>
    <xf numFmtId="0" fontId="42" fillId="0" borderId="159" xfId="0" applyFont="1" applyBorder="1" applyAlignment="1" applyProtection="1">
      <alignment horizontal="left" vertical="center"/>
      <protection hidden="1"/>
    </xf>
    <xf numFmtId="0" fontId="42" fillId="0" borderId="143" xfId="0" applyFont="1" applyBorder="1" applyAlignment="1" applyProtection="1">
      <alignment horizontal="left" vertical="center"/>
      <protection hidden="1"/>
    </xf>
    <xf numFmtId="0" fontId="42" fillId="0" borderId="160" xfId="0" applyFont="1" applyBorder="1" applyAlignment="1" applyProtection="1">
      <alignment horizontal="left" vertical="center"/>
      <protection hidden="1"/>
    </xf>
    <xf numFmtId="0" fontId="42" fillId="0" borderId="148" xfId="0" applyFont="1" applyBorder="1" applyAlignment="1" applyProtection="1">
      <alignment horizontal="left" vertical="center"/>
      <protection hidden="1"/>
    </xf>
    <xf numFmtId="4" fontId="62" fillId="0" borderId="139" xfId="0" applyNumberFormat="1" applyFont="1" applyFill="1" applyBorder="1" applyAlignment="1" applyProtection="1">
      <alignment horizontal="center" vertical="center"/>
      <protection hidden="1"/>
    </xf>
    <xf numFmtId="4" fontId="62" fillId="0" borderId="209" xfId="0" applyNumberFormat="1" applyFont="1" applyFill="1" applyBorder="1" applyAlignment="1" applyProtection="1">
      <alignment horizontal="center" vertical="center"/>
      <protection hidden="1"/>
    </xf>
    <xf numFmtId="0" fontId="7" fillId="0" borderId="212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0" fontId="42" fillId="0" borderId="139" xfId="0" applyFont="1" applyBorder="1" applyAlignment="1" applyProtection="1">
      <alignment horizontal="left" vertical="center"/>
      <protection hidden="1"/>
    </xf>
    <xf numFmtId="0" fontId="42" fillId="0" borderId="139" xfId="0" applyFont="1" applyBorder="1" applyAlignment="1" applyProtection="1">
      <alignment horizontal="center"/>
      <protection hidden="1"/>
    </xf>
    <xf numFmtId="4" fontId="62" fillId="0" borderId="139" xfId="0" applyNumberFormat="1" applyFont="1" applyFill="1" applyBorder="1" applyAlignment="1" applyProtection="1">
      <alignment horizontal="center"/>
      <protection hidden="1"/>
    </xf>
    <xf numFmtId="4" fontId="62" fillId="0" borderId="209" xfId="0" applyNumberFormat="1" applyFont="1" applyFill="1" applyBorder="1" applyAlignment="1" applyProtection="1">
      <alignment horizontal="center"/>
      <protection hidden="1"/>
    </xf>
    <xf numFmtId="0" fontId="63" fillId="0" borderId="139" xfId="0" applyFont="1" applyBorder="1" applyAlignment="1" applyProtection="1">
      <alignment horizontal="left" vertical="center"/>
      <protection hidden="1"/>
    </xf>
    <xf numFmtId="0" fontId="63" fillId="0" borderId="155" xfId="0" applyFont="1" applyBorder="1" applyAlignment="1" applyProtection="1">
      <alignment horizontal="left" vertical="center"/>
      <protection hidden="1"/>
    </xf>
    <xf numFmtId="0" fontId="63" fillId="0" borderId="140" xfId="0" applyFont="1" applyBorder="1" applyAlignment="1" applyProtection="1">
      <alignment horizontal="left" vertical="center"/>
      <protection hidden="1"/>
    </xf>
    <xf numFmtId="0" fontId="7" fillId="0" borderId="221" xfId="0" applyFont="1" applyBorder="1" applyAlignment="1" applyProtection="1">
      <alignment horizontal="left" vertical="center"/>
      <protection hidden="1"/>
    </xf>
    <xf numFmtId="0" fontId="7" fillId="0" borderId="161" xfId="0" applyFont="1" applyBorder="1" applyAlignment="1" applyProtection="1">
      <alignment horizontal="left" vertical="center"/>
      <protection hidden="1"/>
    </xf>
    <xf numFmtId="0" fontId="7" fillId="0" borderId="135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horizontal="left" vertical="center"/>
      <protection hidden="1"/>
    </xf>
    <xf numFmtId="0" fontId="7" fillId="0" borderId="162" xfId="0" applyFont="1" applyBorder="1" applyAlignment="1" applyProtection="1">
      <alignment horizontal="left" vertical="center"/>
      <protection hidden="1"/>
    </xf>
    <xf numFmtId="0" fontId="7" fillId="0" borderId="222" xfId="0" applyFont="1" applyBorder="1" applyAlignment="1" applyProtection="1">
      <alignment horizontal="left" vertical="center"/>
      <protection hidden="1"/>
    </xf>
    <xf numFmtId="0" fontId="7" fillId="0" borderId="163" xfId="0" applyFont="1" applyBorder="1" applyAlignment="1" applyProtection="1">
      <alignment horizontal="left" vertical="center"/>
      <protection hidden="1"/>
    </xf>
    <xf numFmtId="0" fontId="7" fillId="0" borderId="164" xfId="0" applyFont="1" applyBorder="1" applyAlignment="1" applyProtection="1">
      <alignment horizontal="left" vertical="center"/>
      <protection hidden="1"/>
    </xf>
    <xf numFmtId="0" fontId="42" fillId="0" borderId="137" xfId="0" applyFont="1" applyBorder="1" applyAlignment="1" applyProtection="1">
      <alignment horizontal="left" vertical="center"/>
      <protection hidden="1"/>
    </xf>
    <xf numFmtId="0" fontId="42" fillId="0" borderId="138" xfId="0" applyFont="1" applyBorder="1" applyAlignment="1" applyProtection="1">
      <alignment horizontal="left" vertical="center"/>
      <protection hidden="1"/>
    </xf>
    <xf numFmtId="0" fontId="42" fillId="0" borderId="140" xfId="0" applyFont="1" applyBorder="1" applyAlignment="1" applyProtection="1">
      <alignment horizontal="left" vertical="center"/>
      <protection hidden="1"/>
    </xf>
    <xf numFmtId="0" fontId="85" fillId="39" borderId="0" xfId="0" applyFont="1" applyFill="1" applyBorder="1" applyAlignment="1">
      <alignment horizontal="center" vertical="top"/>
    </xf>
    <xf numFmtId="0" fontId="0" fillId="2" borderId="0" xfId="0" applyFill="1" applyBorder="1" applyAlignment="1">
      <alignment horizontal="center" vertical="top"/>
    </xf>
    <xf numFmtId="4" fontId="62" fillId="0" borderId="204" xfId="0" applyNumberFormat="1" applyFont="1" applyFill="1" applyBorder="1" applyAlignment="1" applyProtection="1">
      <alignment horizontal="center" vertical="center"/>
      <protection hidden="1"/>
    </xf>
    <xf numFmtId="4" fontId="62" fillId="0" borderId="225" xfId="0" applyNumberFormat="1" applyFont="1" applyFill="1" applyBorder="1" applyAlignment="1" applyProtection="1">
      <alignment horizontal="center" vertical="center"/>
      <protection hidden="1"/>
    </xf>
    <xf numFmtId="0" fontId="7" fillId="0" borderId="223" xfId="0" applyFont="1" applyBorder="1" applyAlignment="1" applyProtection="1">
      <alignment horizontal="left" vertical="center"/>
      <protection hidden="1"/>
    </xf>
    <xf numFmtId="0" fontId="7" fillId="0" borderId="204" xfId="0" applyFont="1" applyBorder="1" applyAlignment="1" applyProtection="1">
      <alignment horizontal="left" vertical="center"/>
      <protection hidden="1"/>
    </xf>
    <xf numFmtId="0" fontId="42" fillId="0" borderId="155" xfId="0" applyFont="1" applyBorder="1" applyAlignment="1" applyProtection="1">
      <alignment horizontal="left" vertical="center"/>
      <protection hidden="1"/>
    </xf>
    <xf numFmtId="0" fontId="42" fillId="0" borderId="205" xfId="0" applyFont="1" applyBorder="1" applyAlignment="1" applyProtection="1">
      <alignment horizontal="left" vertical="center"/>
      <protection hidden="1"/>
    </xf>
    <xf numFmtId="0" fontId="42" fillId="0" borderId="224" xfId="0" applyFont="1" applyBorder="1" applyAlignment="1" applyProtection="1">
      <alignment horizontal="left" vertical="center"/>
      <protection hidden="1"/>
    </xf>
    <xf numFmtId="0" fontId="42" fillId="0" borderId="204" xfId="0" applyFont="1" applyBorder="1" applyAlignment="1" applyProtection="1">
      <alignment horizontal="center" vertical="center"/>
      <protection hidden="1"/>
    </xf>
    <xf numFmtId="0" fontId="7" fillId="0" borderId="211" xfId="0" applyFont="1" applyBorder="1" applyAlignment="1" applyProtection="1">
      <alignment horizontal="left" vertical="center"/>
      <protection hidden="1"/>
    </xf>
    <xf numFmtId="0" fontId="7" fillId="0" borderId="144" xfId="0" applyFont="1" applyBorder="1" applyAlignment="1" applyProtection="1">
      <alignment horizontal="left" vertical="center"/>
      <protection hidden="1"/>
    </xf>
    <xf numFmtId="0" fontId="42" fillId="0" borderId="142" xfId="0" applyFont="1" applyBorder="1" applyAlignment="1" applyProtection="1">
      <alignment horizontal="left" vertical="center"/>
      <protection hidden="1"/>
    </xf>
    <xf numFmtId="0" fontId="0" fillId="39" borderId="12" xfId="0" applyFill="1" applyBorder="1" applyAlignment="1">
      <alignment horizontal="center" vertical="center"/>
    </xf>
    <xf numFmtId="0" fontId="0" fillId="39" borderId="13" xfId="0" applyFill="1" applyBorder="1" applyAlignment="1">
      <alignment horizontal="center" vertical="center"/>
    </xf>
    <xf numFmtId="0" fontId="0" fillId="39" borderId="14" xfId="0" applyFill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129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168" fontId="8" fillId="0" borderId="70" xfId="0" applyNumberFormat="1" applyFont="1" applyBorder="1" applyAlignment="1">
      <alignment horizontal="center" vertical="center" wrapText="1"/>
    </xf>
    <xf numFmtId="168" fontId="8" fillId="0" borderId="58" xfId="0" applyNumberFormat="1" applyFont="1" applyBorder="1" applyAlignment="1">
      <alignment horizontal="center" vertical="center" wrapText="1"/>
    </xf>
    <xf numFmtId="168" fontId="8" fillId="0" borderId="29" xfId="0" applyNumberFormat="1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4" fontId="47" fillId="39" borderId="12" xfId="0" applyNumberFormat="1" applyFont="1" applyFill="1" applyBorder="1" applyAlignment="1">
      <alignment horizontal="left" vertical="center"/>
    </xf>
    <xf numFmtId="4" fontId="47" fillId="39" borderId="13" xfId="0" applyNumberFormat="1" applyFont="1" applyFill="1" applyBorder="1" applyAlignment="1">
      <alignment horizontal="left" vertical="center"/>
    </xf>
    <xf numFmtId="4" fontId="47" fillId="39" borderId="14" xfId="0" applyNumberFormat="1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0" fontId="70" fillId="0" borderId="189" xfId="0" applyFont="1" applyFill="1" applyBorder="1" applyAlignment="1">
      <alignment horizontal="center"/>
    </xf>
    <xf numFmtId="0" fontId="70" fillId="0" borderId="33" xfId="0" applyFont="1" applyFill="1" applyBorder="1" applyAlignment="1">
      <alignment horizontal="center"/>
    </xf>
    <xf numFmtId="0" fontId="70" fillId="2" borderId="1" xfId="0" applyFont="1" applyFill="1" applyBorder="1" applyAlignment="1">
      <alignment horizontal="center"/>
    </xf>
    <xf numFmtId="0" fontId="70" fillId="2" borderId="36" xfId="0" applyFont="1" applyFill="1" applyBorder="1" applyAlignment="1">
      <alignment horizontal="center"/>
    </xf>
    <xf numFmtId="0" fontId="65" fillId="0" borderId="26" xfId="0" applyFont="1" applyBorder="1" applyAlignment="1">
      <alignment horizontal="center"/>
    </xf>
    <xf numFmtId="0" fontId="65" fillId="0" borderId="27" xfId="0" applyFont="1" applyBorder="1" applyAlignment="1">
      <alignment horizontal="center"/>
    </xf>
    <xf numFmtId="0" fontId="66" fillId="0" borderId="71" xfId="0" applyFont="1" applyBorder="1" applyAlignment="1">
      <alignment horizontal="center" vertical="top" wrapText="1"/>
    </xf>
    <xf numFmtId="0" fontId="66" fillId="0" borderId="74" xfId="0" applyFont="1" applyBorder="1" applyAlignment="1">
      <alignment horizontal="center" vertical="top" wrapText="1"/>
    </xf>
    <xf numFmtId="0" fontId="0" fillId="39" borderId="27" xfId="0" applyFill="1" applyBorder="1" applyAlignment="1">
      <alignment horizontal="center"/>
    </xf>
    <xf numFmtId="0" fontId="68" fillId="41" borderId="166" xfId="0" applyFont="1" applyFill="1" applyBorder="1" applyAlignment="1">
      <alignment horizontal="center" vertical="center"/>
    </xf>
    <xf numFmtId="0" fontId="68" fillId="41" borderId="226" xfId="0" applyFont="1" applyFill="1" applyBorder="1" applyAlignment="1">
      <alignment horizontal="center" vertical="center"/>
    </xf>
    <xf numFmtId="0" fontId="65" fillId="0" borderId="172" xfId="146" applyFont="1" applyFill="1" applyBorder="1" applyAlignment="1">
      <alignment horizontal="left" vertical="top"/>
    </xf>
    <xf numFmtId="0" fontId="65" fillId="0" borderId="37" xfId="146" applyFont="1" applyFill="1" applyBorder="1" applyAlignment="1">
      <alignment horizontal="left" vertical="top"/>
    </xf>
    <xf numFmtId="0" fontId="77" fillId="0" borderId="1" xfId="0" applyFont="1" applyBorder="1" applyAlignment="1">
      <alignment horizontal="left" vertical="top" wrapText="1"/>
    </xf>
    <xf numFmtId="0" fontId="77" fillId="0" borderId="9" xfId="0" applyFont="1" applyBorder="1" applyAlignment="1">
      <alignment horizontal="left" vertical="top" wrapText="1"/>
    </xf>
    <xf numFmtId="0" fontId="75" fillId="46" borderId="32" xfId="0" applyFont="1" applyFill="1" applyBorder="1" applyAlignment="1">
      <alignment horizontal="center" wrapText="1"/>
    </xf>
    <xf numFmtId="0" fontId="75" fillId="46" borderId="34" xfId="0" applyFont="1" applyFill="1" applyBorder="1" applyAlignment="1">
      <alignment horizontal="center" wrapText="1"/>
    </xf>
    <xf numFmtId="0" fontId="80" fillId="39" borderId="0" xfId="0" applyFont="1" applyFill="1" applyBorder="1" applyAlignment="1">
      <alignment horizontal="center" vertical="center"/>
    </xf>
    <xf numFmtId="0" fontId="0" fillId="39" borderId="190" xfId="0" applyFill="1" applyBorder="1" applyAlignment="1">
      <alignment horizontal="center"/>
    </xf>
    <xf numFmtId="0" fontId="0" fillId="39" borderId="96" xfId="0" applyFill="1" applyBorder="1" applyAlignment="1">
      <alignment horizontal="center"/>
    </xf>
    <xf numFmtId="0" fontId="0" fillId="39" borderId="57" xfId="0" applyFill="1" applyBorder="1" applyAlignment="1">
      <alignment horizontal="center"/>
    </xf>
    <xf numFmtId="0" fontId="69" fillId="43" borderId="169" xfId="0" applyFont="1" applyFill="1" applyBorder="1" applyAlignment="1">
      <alignment horizontal="center"/>
    </xf>
    <xf numFmtId="0" fontId="69" fillId="43" borderId="187" xfId="0" applyFont="1" applyFill="1" applyBorder="1" applyAlignment="1">
      <alignment horizontal="center"/>
    </xf>
    <xf numFmtId="0" fontId="81" fillId="43" borderId="183" xfId="0" applyFont="1" applyFill="1" applyBorder="1" applyAlignment="1">
      <alignment horizontal="center"/>
    </xf>
    <xf numFmtId="0" fontId="81" fillId="43" borderId="184" xfId="0" applyFont="1" applyFill="1" applyBorder="1" applyAlignment="1">
      <alignment horizontal="center"/>
    </xf>
    <xf numFmtId="0" fontId="81" fillId="43" borderId="185" xfId="0" applyFont="1" applyFill="1" applyBorder="1" applyAlignment="1">
      <alignment horizontal="center"/>
    </xf>
    <xf numFmtId="0" fontId="66" fillId="0" borderId="172" xfId="0" applyFont="1" applyFill="1" applyBorder="1" applyAlignment="1">
      <alignment horizontal="left" vertical="center" wrapText="1"/>
    </xf>
    <xf numFmtId="0" fontId="66" fillId="0" borderId="182" xfId="0" applyFont="1" applyFill="1" applyBorder="1" applyAlignment="1">
      <alignment horizontal="left" vertical="center" wrapText="1"/>
    </xf>
    <xf numFmtId="0" fontId="69" fillId="43" borderId="188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70" fillId="0" borderId="181" xfId="0" applyFont="1" applyFill="1" applyBorder="1" applyAlignment="1">
      <alignment horizontal="center"/>
    </xf>
    <xf numFmtId="0" fontId="73" fillId="2" borderId="0" xfId="0" applyFont="1" applyFill="1" applyAlignment="1">
      <alignment horizontal="center" vertical="center" wrapText="1" readingOrder="1"/>
    </xf>
    <xf numFmtId="0" fontId="0" fillId="0" borderId="70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36" xfId="0" applyBorder="1" applyAlignment="1">
      <alignment horizontal="center"/>
    </xf>
    <xf numFmtId="0" fontId="105" fillId="39" borderId="0" xfId="0" applyFont="1" applyFill="1" applyAlignment="1">
      <alignment horizont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9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110" fillId="2" borderId="0" xfId="0" applyFont="1" applyFill="1" applyAlignment="1">
      <alignment horizontal="left" vertical="top" wrapText="1"/>
    </xf>
    <xf numFmtId="0" fontId="97" fillId="0" borderId="30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/>
    </xf>
    <xf numFmtId="0" fontId="84" fillId="0" borderId="29" xfId="0" applyFont="1" applyBorder="1" applyAlignment="1">
      <alignment horizontal="center" vertical="center"/>
    </xf>
    <xf numFmtId="0" fontId="111" fillId="0" borderId="16" xfId="0" applyFont="1" applyBorder="1" applyAlignment="1">
      <alignment horizontal="center" vertical="center"/>
    </xf>
    <xf numFmtId="0" fontId="111" fillId="0" borderId="17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3" fillId="0" borderId="69" xfId="0" applyFont="1" applyBorder="1" applyAlignment="1">
      <alignment horizontal="center" vertical="center"/>
    </xf>
    <xf numFmtId="0" fontId="96" fillId="48" borderId="0" xfId="0" applyFont="1" applyFill="1" applyAlignment="1">
      <alignment horizontal="center" wrapText="1"/>
    </xf>
    <xf numFmtId="0" fontId="96" fillId="49" borderId="0" xfId="0" applyFont="1" applyFill="1" applyAlignment="1">
      <alignment horizontal="center" wrapText="1"/>
    </xf>
    <xf numFmtId="0" fontId="96" fillId="51" borderId="0" xfId="0" applyFont="1" applyFill="1" applyAlignment="1">
      <alignment horizontal="center" wrapText="1"/>
    </xf>
    <xf numFmtId="0" fontId="87" fillId="0" borderId="0" xfId="0" applyFont="1" applyAlignment="1">
      <alignment horizontal="center" vertical="top" wrapText="1"/>
    </xf>
    <xf numFmtId="0" fontId="108" fillId="0" borderId="0" xfId="0" applyFont="1" applyAlignment="1">
      <alignment horizontal="left" vertical="center" wrapText="1"/>
    </xf>
    <xf numFmtId="0" fontId="82" fillId="0" borderId="29" xfId="0" applyFont="1" applyBorder="1" applyAlignment="1">
      <alignment horizontal="center" vertical="center"/>
    </xf>
    <xf numFmtId="0" fontId="96" fillId="2" borderId="4" xfId="0" applyFont="1" applyFill="1" applyBorder="1" applyAlignment="1">
      <alignment horizontal="center" vertical="center" wrapText="1"/>
    </xf>
    <xf numFmtId="0" fontId="96" fillId="2" borderId="70" xfId="0" applyFont="1" applyFill="1" applyBorder="1" applyAlignment="1">
      <alignment horizontal="center" vertical="center" wrapText="1"/>
    </xf>
    <xf numFmtId="3" fontId="95" fillId="45" borderId="1" xfId="0" applyNumberFormat="1" applyFont="1" applyFill="1" applyBorder="1" applyAlignment="1">
      <alignment horizontal="center" vertical="center"/>
    </xf>
    <xf numFmtId="0" fontId="94" fillId="45" borderId="6" xfId="0" applyFont="1" applyFill="1" applyBorder="1" applyAlignment="1">
      <alignment horizontal="left" vertical="center" wrapText="1"/>
    </xf>
    <xf numFmtId="0" fontId="94" fillId="45" borderId="1" xfId="0" applyFont="1" applyFill="1" applyBorder="1" applyAlignment="1">
      <alignment horizontal="left" vertical="center" wrapText="1"/>
    </xf>
    <xf numFmtId="3" fontId="95" fillId="45" borderId="7" xfId="0" applyNumberFormat="1" applyFont="1" applyFill="1" applyBorder="1" applyAlignment="1">
      <alignment horizontal="center" vertical="center"/>
    </xf>
    <xf numFmtId="3" fontId="95" fillId="45" borderId="9" xfId="0" applyNumberFormat="1" applyFont="1" applyFill="1" applyBorder="1" applyAlignment="1">
      <alignment horizontal="center" vertical="center"/>
    </xf>
    <xf numFmtId="3" fontId="95" fillId="45" borderId="10" xfId="0" applyNumberFormat="1" applyFont="1" applyFill="1" applyBorder="1" applyAlignment="1">
      <alignment horizontal="center" vertical="center"/>
    </xf>
    <xf numFmtId="0" fontId="94" fillId="45" borderId="8" xfId="0" applyFont="1" applyFill="1" applyBorder="1" applyAlignment="1">
      <alignment horizontal="left" vertical="center" wrapText="1"/>
    </xf>
    <xf numFmtId="0" fontId="94" fillId="45" borderId="9" xfId="0" applyFont="1" applyFill="1" applyBorder="1" applyAlignment="1">
      <alignment horizontal="left" vertical="center" wrapText="1"/>
    </xf>
    <xf numFmtId="0" fontId="96" fillId="2" borderId="5" xfId="0" applyFont="1" applyFill="1" applyBorder="1" applyAlignment="1">
      <alignment horizontal="center" vertical="center" wrapText="1"/>
    </xf>
    <xf numFmtId="0" fontId="96" fillId="2" borderId="180" xfId="0" applyFont="1" applyFill="1" applyBorder="1" applyAlignment="1">
      <alignment horizontal="center" vertical="center" wrapText="1"/>
    </xf>
    <xf numFmtId="4" fontId="72" fillId="39" borderId="12" xfId="0" applyNumberFormat="1" applyFont="1" applyFill="1" applyBorder="1" applyAlignment="1">
      <alignment horizontal="center" vertical="center"/>
    </xf>
    <xf numFmtId="4" fontId="72" fillId="39" borderId="13" xfId="0" applyNumberFormat="1" applyFont="1" applyFill="1" applyBorder="1" applyAlignment="1">
      <alignment horizontal="center" vertical="center"/>
    </xf>
    <xf numFmtId="4" fontId="72" fillId="39" borderId="14" xfId="0" applyNumberFormat="1" applyFont="1" applyFill="1" applyBorder="1" applyAlignment="1">
      <alignment horizontal="center" vertical="center"/>
    </xf>
    <xf numFmtId="0" fontId="96" fillId="2" borderId="3" xfId="0" applyFont="1" applyFill="1" applyBorder="1" applyAlignment="1">
      <alignment horizontal="center" vertical="center" wrapText="1"/>
    </xf>
    <xf numFmtId="0" fontId="96" fillId="2" borderId="179" xfId="0" applyFont="1" applyFill="1" applyBorder="1" applyAlignment="1">
      <alignment horizontal="center" vertical="center" wrapText="1"/>
    </xf>
    <xf numFmtId="0" fontId="94" fillId="45" borderId="3" xfId="0" applyFont="1" applyFill="1" applyBorder="1" applyAlignment="1">
      <alignment horizontal="left" vertical="center" wrapText="1"/>
    </xf>
    <xf numFmtId="0" fontId="94" fillId="45" borderId="4" xfId="0" applyFont="1" applyFill="1" applyBorder="1" applyAlignment="1">
      <alignment horizontal="left" vertical="center" wrapText="1"/>
    </xf>
    <xf numFmtId="3" fontId="95" fillId="45" borderId="4" xfId="0" applyNumberFormat="1" applyFont="1" applyFill="1" applyBorder="1" applyAlignment="1">
      <alignment horizontal="center" vertical="center"/>
    </xf>
    <xf numFmtId="3" fontId="95" fillId="45" borderId="5" xfId="0" applyNumberFormat="1" applyFont="1" applyFill="1" applyBorder="1" applyAlignment="1">
      <alignment horizontal="center" vertical="center"/>
    </xf>
    <xf numFmtId="3" fontId="96" fillId="2" borderId="35" xfId="0" applyNumberFormat="1" applyFont="1" applyFill="1" applyBorder="1" applyAlignment="1">
      <alignment horizontal="center" vertical="center" wrapText="1"/>
    </xf>
    <xf numFmtId="3" fontId="96" fillId="2" borderId="44" xfId="0" applyNumberFormat="1" applyFont="1" applyFill="1" applyBorder="1" applyAlignment="1">
      <alignment horizontal="center" vertical="center" wrapText="1"/>
    </xf>
    <xf numFmtId="0" fontId="96" fillId="2" borderId="4" xfId="0" applyFont="1" applyFill="1" applyBorder="1" applyAlignment="1">
      <alignment horizontal="center" vertical="center"/>
    </xf>
    <xf numFmtId="0" fontId="96" fillId="2" borderId="70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 wrapText="1"/>
    </xf>
    <xf numFmtId="0" fontId="96" fillId="2" borderId="0" xfId="0" applyFont="1" applyFill="1" applyBorder="1" applyAlignment="1">
      <alignment horizontal="center" vertical="top" wrapText="1"/>
    </xf>
    <xf numFmtId="0" fontId="96" fillId="39" borderId="0" xfId="0" applyFont="1" applyFill="1" applyAlignment="1">
      <alignment horizontal="center"/>
    </xf>
    <xf numFmtId="0" fontId="0" fillId="50" borderId="26" xfId="0" applyFill="1" applyBorder="1" applyAlignment="1">
      <alignment horizontal="center"/>
    </xf>
    <xf numFmtId="0" fontId="0" fillId="50" borderId="27" xfId="0" applyFill="1" applyBorder="1" applyAlignment="1">
      <alignment horizontal="center"/>
    </xf>
    <xf numFmtId="0" fontId="0" fillId="50" borderId="28" xfId="0" applyFill="1" applyBorder="1" applyAlignment="1">
      <alignment horizontal="center"/>
    </xf>
    <xf numFmtId="0" fontId="0" fillId="43" borderId="26" xfId="0" applyFill="1" applyBorder="1" applyAlignment="1">
      <alignment horizontal="center"/>
    </xf>
    <xf numFmtId="0" fontId="0" fillId="43" borderId="27" xfId="0" applyFill="1" applyBorder="1" applyAlignment="1">
      <alignment horizontal="center"/>
    </xf>
    <xf numFmtId="0" fontId="0" fillId="43" borderId="28" xfId="0" applyFill="1" applyBorder="1" applyAlignment="1">
      <alignment horizontal="center"/>
    </xf>
    <xf numFmtId="0" fontId="105" fillId="39" borderId="0" xfId="0" applyFont="1" applyFill="1" applyAlignment="1">
      <alignment horizontal="center" vertical="center"/>
    </xf>
    <xf numFmtId="0" fontId="0" fillId="50" borderId="18" xfId="0" applyFill="1" applyBorder="1" applyAlignment="1">
      <alignment horizontal="center" wrapText="1"/>
    </xf>
    <xf numFmtId="0" fontId="0" fillId="50" borderId="11" xfId="0" applyFill="1" applyBorder="1" applyAlignment="1">
      <alignment horizontal="center"/>
    </xf>
    <xf numFmtId="0" fontId="0" fillId="50" borderId="19" xfId="0" applyFill="1" applyBorder="1" applyAlignment="1">
      <alignment horizontal="center"/>
    </xf>
    <xf numFmtId="0" fontId="0" fillId="43" borderId="18" xfId="0" applyFill="1" applyBorder="1" applyAlignment="1">
      <alignment horizontal="center"/>
    </xf>
    <xf numFmtId="0" fontId="0" fillId="43" borderId="11" xfId="0" applyFill="1" applyBorder="1" applyAlignment="1">
      <alignment horizontal="center"/>
    </xf>
    <xf numFmtId="0" fontId="0" fillId="43" borderId="19" xfId="0" applyFill="1" applyBorder="1" applyAlignment="1">
      <alignment horizontal="center"/>
    </xf>
    <xf numFmtId="0" fontId="91" fillId="0" borderId="16" xfId="0" applyNumberFormat="1" applyFont="1" applyBorder="1" applyAlignment="1">
      <alignment horizontal="center" wrapText="1"/>
    </xf>
    <xf numFmtId="0" fontId="91" fillId="0" borderId="17" xfId="0" applyNumberFormat="1" applyFont="1" applyBorder="1" applyAlignment="1">
      <alignment horizontal="center" wrapText="1"/>
    </xf>
    <xf numFmtId="0" fontId="87" fillId="0" borderId="32" xfId="0" applyFont="1" applyFill="1" applyBorder="1" applyAlignment="1">
      <alignment horizontal="center" vertical="center"/>
    </xf>
    <xf numFmtId="0" fontId="87" fillId="0" borderId="34" xfId="0" applyFont="1" applyFill="1" applyBorder="1" applyAlignment="1">
      <alignment horizontal="center" vertical="center"/>
    </xf>
    <xf numFmtId="0" fontId="96" fillId="0" borderId="60" xfId="0" applyFont="1" applyFill="1" applyBorder="1" applyAlignment="1">
      <alignment horizontal="left" vertical="center" wrapText="1"/>
    </xf>
    <xf numFmtId="0" fontId="96" fillId="0" borderId="33" xfId="0" applyFont="1" applyFill="1" applyBorder="1" applyAlignment="1">
      <alignment horizontal="left" vertical="center" wrapText="1"/>
    </xf>
    <xf numFmtId="0" fontId="96" fillId="0" borderId="34" xfId="0" applyFont="1" applyFill="1" applyBorder="1" applyAlignment="1">
      <alignment horizontal="left" vertical="center" wrapText="1"/>
    </xf>
    <xf numFmtId="0" fontId="73" fillId="0" borderId="0" xfId="0" applyFont="1" applyBorder="1" applyAlignment="1">
      <alignment horizontal="center" vertical="center" wrapText="1" readingOrder="1"/>
    </xf>
    <xf numFmtId="0" fontId="92" fillId="0" borderId="62" xfId="0" applyFont="1" applyFill="1" applyBorder="1" applyAlignment="1">
      <alignment horizontal="left" vertical="center" wrapText="1"/>
    </xf>
    <xf numFmtId="0" fontId="92" fillId="0" borderId="42" xfId="0" applyFont="1" applyFill="1" applyBorder="1" applyAlignment="1">
      <alignment horizontal="left" vertical="center" wrapText="1"/>
    </xf>
    <xf numFmtId="0" fontId="92" fillId="0" borderId="43" xfId="0" applyFont="1" applyFill="1" applyBorder="1" applyAlignment="1">
      <alignment horizontal="left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43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left" vertical="center" wrapText="1"/>
    </xf>
    <xf numFmtId="0" fontId="92" fillId="0" borderId="37" xfId="0" applyFont="1" applyFill="1" applyBorder="1" applyAlignment="1">
      <alignment horizontal="left" vertical="center" wrapText="1"/>
    </xf>
    <xf numFmtId="0" fontId="92" fillId="0" borderId="25" xfId="0" applyFont="1" applyFill="1" applyBorder="1" applyAlignment="1">
      <alignment horizontal="left" vertical="center" wrapText="1"/>
    </xf>
    <xf numFmtId="0" fontId="87" fillId="0" borderId="36" xfId="0" applyFont="1" applyFill="1" applyBorder="1" applyAlignment="1">
      <alignment horizontal="center" vertical="center"/>
    </xf>
    <xf numFmtId="0" fontId="87" fillId="0" borderId="25" xfId="0" applyFont="1" applyFill="1" applyBorder="1" applyAlignment="1">
      <alignment horizontal="center" vertical="center"/>
    </xf>
    <xf numFmtId="4" fontId="86" fillId="39" borderId="0" xfId="0" applyNumberFormat="1" applyFont="1" applyFill="1" applyBorder="1" applyAlignment="1">
      <alignment horizontal="left" vertical="center"/>
    </xf>
    <xf numFmtId="0" fontId="91" fillId="2" borderId="12" xfId="0" applyFont="1" applyFill="1" applyBorder="1" applyAlignment="1">
      <alignment horizontal="center" vertical="center"/>
    </xf>
    <xf numFmtId="0" fontId="91" fillId="2" borderId="13" xfId="0" applyFont="1" applyFill="1" applyBorder="1" applyAlignment="1">
      <alignment horizontal="center" vertical="center"/>
    </xf>
    <xf numFmtId="0" fontId="91" fillId="2" borderId="31" xfId="0" applyFont="1" applyFill="1" applyBorder="1" applyAlignment="1">
      <alignment horizontal="center" vertical="center"/>
    </xf>
    <xf numFmtId="0" fontId="91" fillId="2" borderId="30" xfId="0" applyFont="1" applyFill="1" applyBorder="1" applyAlignment="1">
      <alignment horizontal="center" vertical="center" wrapText="1"/>
    </xf>
    <xf numFmtId="0" fontId="91" fillId="2" borderId="31" xfId="0" applyFont="1" applyFill="1" applyBorder="1" applyAlignment="1">
      <alignment horizontal="center" vertical="center" wrapText="1"/>
    </xf>
    <xf numFmtId="0" fontId="91" fillId="2" borderId="14" xfId="0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center"/>
    </xf>
    <xf numFmtId="0" fontId="0" fillId="2" borderId="11" xfId="0" applyFill="1" applyBorder="1" applyAlignment="1">
      <alignment horizontal="center"/>
    </xf>
    <xf numFmtId="0" fontId="74" fillId="44" borderId="71" xfId="0" applyFont="1" applyFill="1" applyBorder="1" applyAlignment="1">
      <alignment horizontal="center" vertical="center" textRotation="90" wrapText="1"/>
    </xf>
    <xf numFmtId="0" fontId="74" fillId="44" borderId="73" xfId="0" applyFont="1" applyFill="1" applyBorder="1" applyAlignment="1">
      <alignment horizontal="center" vertical="center" textRotation="90" wrapText="1"/>
    </xf>
    <xf numFmtId="0" fontId="74" fillId="44" borderId="74" xfId="0" applyFont="1" applyFill="1" applyBorder="1" applyAlignment="1">
      <alignment horizontal="center" vertical="center" textRotation="90" wrapText="1"/>
    </xf>
    <xf numFmtId="0" fontId="82" fillId="0" borderId="6" xfId="0" applyFont="1" applyBorder="1" applyAlignment="1">
      <alignment horizontal="left" vertical="top" wrapText="1"/>
    </xf>
    <xf numFmtId="0" fontId="82" fillId="0" borderId="1" xfId="0" applyFont="1" applyBorder="1" applyAlignment="1">
      <alignment horizontal="left" vertical="top" wrapText="1"/>
    </xf>
    <xf numFmtId="0" fontId="82" fillId="0" borderId="36" xfId="0" applyFont="1" applyBorder="1" applyAlignment="1">
      <alignment horizontal="left" vertical="top" wrapText="1"/>
    </xf>
    <xf numFmtId="0" fontId="82" fillId="0" borderId="8" xfId="0" applyFont="1" applyBorder="1" applyAlignment="1">
      <alignment horizontal="left" vertical="top" wrapText="1"/>
    </xf>
    <xf numFmtId="0" fontId="82" fillId="0" borderId="9" xfId="0" applyFont="1" applyBorder="1" applyAlignment="1">
      <alignment horizontal="left" vertical="top" wrapText="1"/>
    </xf>
    <xf numFmtId="0" fontId="82" fillId="0" borderId="41" xfId="0" applyFont="1" applyBorder="1" applyAlignment="1">
      <alignment horizontal="left" vertical="top" wrapText="1"/>
    </xf>
    <xf numFmtId="0" fontId="82" fillId="0" borderId="3" xfId="0" applyFont="1" applyBorder="1" applyAlignment="1">
      <alignment horizontal="left" vertical="top" wrapText="1"/>
    </xf>
    <xf numFmtId="0" fontId="82" fillId="0" borderId="4" xfId="0" applyFont="1" applyBorder="1" applyAlignment="1">
      <alignment horizontal="left" vertical="top" wrapText="1"/>
    </xf>
    <xf numFmtId="0" fontId="82" fillId="0" borderId="32" xfId="0" applyFont="1" applyBorder="1" applyAlignment="1">
      <alignment horizontal="left" vertical="top" wrapText="1"/>
    </xf>
    <xf numFmtId="0" fontId="2" fillId="44" borderId="18" xfId="0" applyFont="1" applyFill="1" applyBorder="1" applyAlignment="1">
      <alignment horizontal="center" wrapText="1"/>
    </xf>
    <xf numFmtId="0" fontId="2" fillId="44" borderId="11" xfId="0" applyFont="1" applyFill="1" applyBorder="1" applyAlignment="1">
      <alignment horizontal="center" wrapText="1"/>
    </xf>
    <xf numFmtId="0" fontId="2" fillId="44" borderId="19" xfId="0" applyFont="1" applyFill="1" applyBorder="1" applyAlignment="1">
      <alignment horizontal="center" wrapText="1"/>
    </xf>
    <xf numFmtId="0" fontId="2" fillId="44" borderId="26" xfId="0" applyFont="1" applyFill="1" applyBorder="1" applyAlignment="1">
      <alignment horizontal="center" wrapText="1"/>
    </xf>
    <xf numFmtId="0" fontId="2" fillId="44" borderId="27" xfId="0" applyFont="1" applyFill="1" applyBorder="1" applyAlignment="1">
      <alignment horizontal="center" wrapText="1"/>
    </xf>
    <xf numFmtId="0" fontId="2" fillId="44" borderId="28" xfId="0" applyFont="1" applyFill="1" applyBorder="1" applyAlignment="1">
      <alignment horizontal="center" wrapText="1"/>
    </xf>
    <xf numFmtId="0" fontId="47" fillId="39" borderId="18" xfId="0" applyFont="1" applyFill="1" applyBorder="1" applyAlignment="1">
      <alignment horizontal="center"/>
    </xf>
    <xf numFmtId="0" fontId="47" fillId="39" borderId="11" xfId="0" applyFont="1" applyFill="1" applyBorder="1" applyAlignment="1">
      <alignment horizontal="center"/>
    </xf>
    <xf numFmtId="0" fontId="47" fillId="39" borderId="19" xfId="0" applyFont="1" applyFill="1" applyBorder="1" applyAlignment="1">
      <alignment horizontal="center"/>
    </xf>
    <xf numFmtId="0" fontId="2" fillId="44" borderId="12" xfId="0" applyFont="1" applyFill="1" applyBorder="1" applyAlignment="1">
      <alignment horizontal="center"/>
    </xf>
    <xf numFmtId="0" fontId="2" fillId="44" borderId="13" xfId="0" applyFont="1" applyFill="1" applyBorder="1" applyAlignment="1">
      <alignment horizontal="center"/>
    </xf>
    <xf numFmtId="0" fontId="2" fillId="44" borderId="14" xfId="0" applyFont="1" applyFill="1" applyBorder="1" applyAlignment="1">
      <alignment horizontal="center"/>
    </xf>
    <xf numFmtId="0" fontId="90" fillId="0" borderId="60" xfId="0" applyFont="1" applyBorder="1" applyAlignment="1">
      <alignment horizontal="center" vertical="center" textRotation="90"/>
    </xf>
    <xf numFmtId="0" fontId="125" fillId="0" borderId="15" xfId="0" applyFont="1" applyBorder="1" applyAlignment="1">
      <alignment horizontal="center"/>
    </xf>
    <xf numFmtId="0" fontId="125" fillId="0" borderId="30" xfId="0" applyFont="1" applyBorder="1" applyAlignment="1">
      <alignment horizontal="center"/>
    </xf>
    <xf numFmtId="0" fontId="125" fillId="0" borderId="71" xfId="0" applyFont="1" applyBorder="1" applyAlignment="1">
      <alignment horizontal="center"/>
    </xf>
    <xf numFmtId="0" fontId="90" fillId="0" borderId="61" xfId="0" applyFont="1" applyBorder="1" applyAlignment="1">
      <alignment horizontal="center" vertical="center" textRotation="90"/>
    </xf>
    <xf numFmtId="0" fontId="126" fillId="0" borderId="67" xfId="0" applyFont="1" applyBorder="1"/>
    <xf numFmtId="4" fontId="127" fillId="0" borderId="40" xfId="0" applyNumberFormat="1" applyFont="1" applyFill="1" applyBorder="1" applyAlignment="1">
      <alignment horizontal="center" vertical="center" wrapText="1"/>
    </xf>
    <xf numFmtId="4" fontId="126" fillId="0" borderId="63" xfId="0" applyNumberFormat="1" applyFont="1" applyBorder="1" applyAlignment="1">
      <alignment horizontal="center" vertical="center"/>
    </xf>
    <xf numFmtId="0" fontId="126" fillId="0" borderId="6" xfId="0" applyFont="1" applyBorder="1"/>
    <xf numFmtId="4" fontId="127" fillId="0" borderId="36" xfId="0" applyNumberFormat="1" applyFont="1" applyFill="1" applyBorder="1" applyAlignment="1">
      <alignment horizontal="center" vertical="center" wrapText="1"/>
    </xf>
    <xf numFmtId="4" fontId="126" fillId="0" borderId="64" xfId="0" applyNumberFormat="1" applyFont="1" applyBorder="1" applyAlignment="1">
      <alignment horizontal="center" vertical="center"/>
    </xf>
    <xf numFmtId="0" fontId="90" fillId="0" borderId="62" xfId="0" applyFont="1" applyBorder="1" applyAlignment="1">
      <alignment horizontal="center" vertical="center" textRotation="90"/>
    </xf>
    <xf numFmtId="0" fontId="126" fillId="0" borderId="8" xfId="0" applyFont="1" applyBorder="1"/>
    <xf numFmtId="4" fontId="127" fillId="0" borderId="41" xfId="0" applyNumberFormat="1" applyFont="1" applyFill="1" applyBorder="1" applyAlignment="1">
      <alignment horizontal="center" vertical="center" wrapText="1"/>
    </xf>
    <xf numFmtId="4" fontId="126" fillId="0" borderId="68" xfId="0" applyNumberFormat="1" applyFont="1" applyBorder="1" applyAlignment="1">
      <alignment horizontal="center" vertical="center"/>
    </xf>
    <xf numFmtId="0" fontId="126" fillId="0" borderId="3" xfId="0" applyFont="1" applyBorder="1"/>
    <xf numFmtId="4" fontId="127" fillId="0" borderId="32" xfId="0" applyNumberFormat="1" applyFont="1" applyFill="1" applyBorder="1" applyAlignment="1">
      <alignment horizontal="center" vertical="center" wrapText="1"/>
    </xf>
    <xf numFmtId="0" fontId="126" fillId="0" borderId="15" xfId="0" applyFont="1" applyBorder="1"/>
    <xf numFmtId="4" fontId="127" fillId="0" borderId="30" xfId="0" applyNumberFormat="1" applyFont="1" applyFill="1" applyBorder="1" applyAlignment="1">
      <alignment horizontal="center" vertical="center" wrapText="1"/>
    </xf>
    <xf numFmtId="4" fontId="126" fillId="0" borderId="2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0" fontId="90" fillId="0" borderId="71" xfId="0" applyFont="1" applyBorder="1" applyAlignment="1">
      <alignment horizontal="center" textRotation="90"/>
    </xf>
    <xf numFmtId="4" fontId="125" fillId="0" borderId="71" xfId="0" applyNumberFormat="1" applyFont="1" applyBorder="1" applyAlignment="1">
      <alignment horizontal="center"/>
    </xf>
    <xf numFmtId="0" fontId="90" fillId="0" borderId="72" xfId="0" applyFont="1" applyBorder="1" applyAlignment="1">
      <alignment horizontal="center" textRotation="90"/>
    </xf>
    <xf numFmtId="4" fontId="126" fillId="0" borderId="63" xfId="0" applyNumberFormat="1" applyFont="1" applyBorder="1" applyAlignment="1">
      <alignment horizontal="center"/>
    </xf>
    <xf numFmtId="4" fontId="126" fillId="0" borderId="64" xfId="0" applyNumberFormat="1" applyFont="1" applyBorder="1" applyAlignment="1">
      <alignment horizontal="center"/>
    </xf>
    <xf numFmtId="0" fontId="90" fillId="0" borderId="76" xfId="0" applyFont="1" applyBorder="1" applyAlignment="1">
      <alignment horizontal="center" textRotation="90"/>
    </xf>
    <xf numFmtId="4" fontId="126" fillId="0" borderId="68" xfId="0" applyNumberFormat="1" applyFont="1" applyBorder="1" applyAlignment="1">
      <alignment horizontal="center"/>
    </xf>
    <xf numFmtId="0" fontId="94" fillId="45" borderId="61" xfId="0" applyFont="1" applyFill="1" applyBorder="1" applyAlignment="1">
      <alignment horizontal="center" vertical="center" wrapText="1"/>
    </xf>
    <xf numFmtId="0" fontId="94" fillId="45" borderId="25" xfId="0" applyFont="1" applyFill="1" applyBorder="1" applyAlignment="1">
      <alignment horizontal="center" vertical="center" wrapText="1"/>
    </xf>
    <xf numFmtId="3" fontId="95" fillId="45" borderId="36" xfId="0" applyNumberFormat="1" applyFont="1" applyFill="1" applyBorder="1" applyAlignment="1">
      <alignment horizontal="center" vertical="center"/>
    </xf>
    <xf numFmtId="3" fontId="95" fillId="45" borderId="25" xfId="0" applyNumberFormat="1" applyFont="1" applyFill="1" applyBorder="1" applyAlignment="1">
      <alignment horizontal="center" vertical="center"/>
    </xf>
    <xf numFmtId="3" fontId="95" fillId="45" borderId="56" xfId="0" applyNumberFormat="1" applyFont="1" applyFill="1" applyBorder="1" applyAlignment="1">
      <alignment horizontal="center" vertical="center"/>
    </xf>
    <xf numFmtId="3" fontId="95" fillId="45" borderId="57" xfId="0" applyNumberFormat="1" applyFont="1" applyFill="1" applyBorder="1" applyAlignment="1">
      <alignment horizontal="center" vertical="center"/>
    </xf>
    <xf numFmtId="3" fontId="95" fillId="45" borderId="40" xfId="0" applyNumberFormat="1" applyFont="1" applyFill="1" applyBorder="1" applyAlignment="1">
      <alignment horizontal="center" vertical="center"/>
    </xf>
    <xf numFmtId="3" fontId="95" fillId="45" borderId="129" xfId="0" applyNumberFormat="1" applyFont="1" applyFill="1" applyBorder="1" applyAlignment="1">
      <alignment horizontal="center" vertical="center"/>
    </xf>
    <xf numFmtId="3" fontId="95" fillId="45" borderId="70" xfId="0" applyNumberFormat="1" applyFont="1" applyFill="1" applyBorder="1" applyAlignment="1">
      <alignment horizontal="center" vertical="center"/>
    </xf>
    <xf numFmtId="173" fontId="95" fillId="45" borderId="70" xfId="0" applyNumberFormat="1" applyFont="1" applyFill="1" applyBorder="1" applyAlignment="1">
      <alignment horizontal="center" vertical="center"/>
    </xf>
    <xf numFmtId="168" fontId="90" fillId="45" borderId="70" xfId="0" applyNumberFormat="1" applyFont="1" applyFill="1" applyBorder="1" applyAlignment="1">
      <alignment horizontal="center" vertical="center"/>
    </xf>
    <xf numFmtId="3" fontId="95" fillId="45" borderId="70" xfId="0" applyNumberFormat="1" applyFont="1" applyFill="1" applyBorder="1" applyAlignment="1">
      <alignment horizontal="center" vertical="center"/>
    </xf>
    <xf numFmtId="3" fontId="95" fillId="45" borderId="180" xfId="0" applyNumberFormat="1" applyFont="1" applyFill="1" applyBorder="1" applyAlignment="1">
      <alignment horizontal="center" vertical="center"/>
    </xf>
    <xf numFmtId="0" fontId="0" fillId="0" borderId="42" xfId="0" applyBorder="1"/>
    <xf numFmtId="0" fontId="6" fillId="0" borderId="35" xfId="0" applyFont="1" applyBorder="1" applyAlignment="1">
      <alignment horizontal="center" vertical="top"/>
    </xf>
    <xf numFmtId="0" fontId="6" fillId="0" borderId="19" xfId="0" applyFont="1" applyBorder="1" applyAlignment="1">
      <alignment horizontal="center" vertical="top"/>
    </xf>
    <xf numFmtId="0" fontId="6" fillId="0" borderId="44" xfId="0" applyFont="1" applyBorder="1" applyAlignment="1">
      <alignment horizontal="center" vertical="top"/>
    </xf>
    <xf numFmtId="0" fontId="6" fillId="0" borderId="28" xfId="0" applyFont="1" applyBorder="1" applyAlignment="1">
      <alignment horizontal="center" vertical="top"/>
    </xf>
  </cellXfs>
  <cellStyles count="147">
    <cellStyle name="0,0_x000d__x000a_NA_x000d__x000a_" xfId="4"/>
    <cellStyle name="0,0_x000d__x000a_NA_x000d__x000a_ 2" xfId="143"/>
    <cellStyle name="-15-1976" xfId="110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Акцент1 2" xfId="11"/>
    <cellStyle name="20% - Акцент2 2" xfId="12"/>
    <cellStyle name="20% - Акцент3 2" xfId="13"/>
    <cellStyle name="20% - Акцент4 2" xfId="14"/>
    <cellStyle name="20% - Акцент5 2" xfId="15"/>
    <cellStyle name="20% - Акцент6 2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Акцент1 2" xfId="23"/>
    <cellStyle name="40% - Акцент2 2" xfId="24"/>
    <cellStyle name="40% - Акцент3 2" xfId="25"/>
    <cellStyle name="40% - Акцент4 2" xfId="26"/>
    <cellStyle name="40% - Акцент5 2" xfId="27"/>
    <cellStyle name="40% - Акцент6 2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Акцент1 2" xfId="35"/>
    <cellStyle name="60% - Акцент2 2" xfId="36"/>
    <cellStyle name="60% - Акцент3 2" xfId="37"/>
    <cellStyle name="60% - Акцент4 2" xfId="38"/>
    <cellStyle name="60% - Акцент5 2" xfId="39"/>
    <cellStyle name="60% - Акцент6 2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Bad" xfId="47"/>
    <cellStyle name="Calculation" xfId="48"/>
    <cellStyle name="Check Cell" xfId="49"/>
    <cellStyle name="Euro" xfId="50"/>
    <cellStyle name="Explanatory Text" xfId="51"/>
    <cellStyle name="Good" xfId="52"/>
    <cellStyle name="Heading 1" xfId="53"/>
    <cellStyle name="Heading 2" xfId="54"/>
    <cellStyle name="Heading 3" xfId="55"/>
    <cellStyle name="Heading 4" xfId="56"/>
    <cellStyle name="Input" xfId="57"/>
    <cellStyle name="Linked Cell" xfId="58"/>
    <cellStyle name="Neutral" xfId="59"/>
    <cellStyle name="Normal_Cost_Prices" xfId="111"/>
    <cellStyle name="Normalny_Cennik KOELNER 2002" xfId="112"/>
    <cellStyle name="Note" xfId="60"/>
    <cellStyle name="Output" xfId="61"/>
    <cellStyle name="Title" xfId="62"/>
    <cellStyle name="Total" xfId="63"/>
    <cellStyle name="Walutowy_Cennik KOELNER 2002" xfId="113"/>
    <cellStyle name="Warning Text" xfId="64"/>
    <cellStyle name="Акцент1 2" xfId="65"/>
    <cellStyle name="Акцент1 3" xfId="114"/>
    <cellStyle name="Акцент2 2" xfId="66"/>
    <cellStyle name="Акцент2 3" xfId="115"/>
    <cellStyle name="Акцент3 2" xfId="67"/>
    <cellStyle name="Акцент3 3" xfId="116"/>
    <cellStyle name="Акцент4 2" xfId="68"/>
    <cellStyle name="Акцент4 3" xfId="117"/>
    <cellStyle name="Акцент5 2" xfId="69"/>
    <cellStyle name="Акцент5 3" xfId="118"/>
    <cellStyle name="Акцент6 2" xfId="70"/>
    <cellStyle name="Акцент6 3" xfId="119"/>
    <cellStyle name="Ввод  2" xfId="71"/>
    <cellStyle name="Ввод  3" xfId="120"/>
    <cellStyle name="Вывод 2" xfId="72"/>
    <cellStyle name="Вывод 3" xfId="121"/>
    <cellStyle name="Вычисление 2" xfId="73"/>
    <cellStyle name="Вычисление 3" xfId="122"/>
    <cellStyle name="Гиперссылка" xfId="1" builtinId="8"/>
    <cellStyle name="Гиперссылка 2" xfId="75"/>
    <cellStyle name="Гиперссылка 2 2" xfId="76"/>
    <cellStyle name="Гиперссылка 3" xfId="123"/>
    <cellStyle name="Гиперссылка 4" xfId="74"/>
    <cellStyle name="Денежный 2" xfId="124"/>
    <cellStyle name="Заголовок 1 2" xfId="77"/>
    <cellStyle name="Заголовок 1 3" xfId="125"/>
    <cellStyle name="Заголовок 2 2" xfId="78"/>
    <cellStyle name="Заголовок 2 3" xfId="126"/>
    <cellStyle name="Заголовок 3 2" xfId="79"/>
    <cellStyle name="Заголовок 3 3" xfId="127"/>
    <cellStyle name="Заголовок 4 2" xfId="80"/>
    <cellStyle name="Заголовок 4 3" xfId="128"/>
    <cellStyle name="Итог 2" xfId="81"/>
    <cellStyle name="Итог 3" xfId="129"/>
    <cellStyle name="Контрольная ячейка 2" xfId="82"/>
    <cellStyle name="Контрольная ячейка 3" xfId="130"/>
    <cellStyle name="Название 2" xfId="83"/>
    <cellStyle name="Название 3" xfId="131"/>
    <cellStyle name="Нейтральный 2" xfId="84"/>
    <cellStyle name="Нейтральный 3" xfId="132"/>
    <cellStyle name="Обычный" xfId="0" builtinId="0"/>
    <cellStyle name="Обычный 10" xfId="3"/>
    <cellStyle name="Обычный 11" xfId="2"/>
    <cellStyle name="Обычный 12" xfId="133"/>
    <cellStyle name="Обычный 13" xfId="146"/>
    <cellStyle name="Обычный 2" xfId="85"/>
    <cellStyle name="Обычный 2 2" xfId="86"/>
    <cellStyle name="Обычный 2 2 2" xfId="142"/>
    <cellStyle name="Обычный 2 3" xfId="87"/>
    <cellStyle name="Обычный 2 4" xfId="134"/>
    <cellStyle name="Обычный 2__ОНДУЛИН_ЛЕСТНИЦЫ_ОКНА" xfId="88"/>
    <cellStyle name="Обычный 3" xfId="89"/>
    <cellStyle name="Обычный 3 2" xfId="90"/>
    <cellStyle name="Обычный 3 3" xfId="144"/>
    <cellStyle name="Обычный 4" xfId="91"/>
    <cellStyle name="Обычный 5" xfId="92"/>
    <cellStyle name="Обычный 6" xfId="93"/>
    <cellStyle name="Обычный 6 2" xfId="94"/>
    <cellStyle name="Обычный 6_LUXARD" xfId="95"/>
    <cellStyle name="Обычный 7" xfId="96"/>
    <cellStyle name="Обычный 8" xfId="97"/>
    <cellStyle name="Обычный 8 2" xfId="98"/>
    <cellStyle name="Обычный 9" xfId="99"/>
    <cellStyle name="Обычный_ТИМ 01-03-06" xfId="145"/>
    <cellStyle name="Плохой 2" xfId="100"/>
    <cellStyle name="Плохой 3" xfId="135"/>
    <cellStyle name="Пояснение 2" xfId="101"/>
    <cellStyle name="Пояснение 3" xfId="136"/>
    <cellStyle name="Примечание 2" xfId="102"/>
    <cellStyle name="Примечание 3" xfId="137"/>
    <cellStyle name="Процентный 2" xfId="103"/>
    <cellStyle name="Процентный 3" xfId="138"/>
    <cellStyle name="Связанная ячейка 2" xfId="104"/>
    <cellStyle name="Связанная ячейка 3" xfId="139"/>
    <cellStyle name="Стиль 1" xfId="105"/>
    <cellStyle name="Текст предупреждения 2" xfId="106"/>
    <cellStyle name="Текст предупреждения 3" xfId="140"/>
    <cellStyle name="Финансовый 2" xfId="107"/>
    <cellStyle name="Финансовый 3" xfId="108"/>
    <cellStyle name="Хороший 2" xfId="109"/>
    <cellStyle name="Хороший 3" xfId="141"/>
  </cellStyles>
  <dxfs count="0"/>
  <tableStyles count="0" defaultTableStyle="TableStyleMedium2" defaultPivotStyle="PivotStyleLight16"/>
  <colors>
    <mruColors>
      <color rgb="FFFF9933"/>
      <color rgb="FFFF7C80"/>
      <color rgb="FFFF99FF"/>
      <color rgb="FFCC66FF"/>
      <color rgb="FF0066FF"/>
      <color rgb="FF990099"/>
      <color rgb="FF000099"/>
      <color rgb="FF0033CC"/>
      <color rgb="FF66FFFF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2;&#1057; Docke '!R1C1"/><Relationship Id="rId13" Type="http://schemas.openxmlformats.org/officeDocument/2006/relationships/image" Target="../media/image7.jpeg"/><Relationship Id="rId18" Type="http://schemas.openxmlformats.org/officeDocument/2006/relationships/hyperlink" Target="#'&#1057;&#1072;&#1081;&#1076;&#1080;&#1085;&#1075; &#1070;-&#1087;&#1083;&#1072;&#1089;&#1090;'!R1C1"/><Relationship Id="rId26" Type="http://schemas.openxmlformats.org/officeDocument/2006/relationships/hyperlink" Target="#'&#1042;&#1057; &#1058;&#1053;'!R1C1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34" Type="http://schemas.openxmlformats.org/officeDocument/2006/relationships/hyperlink" Target="#'&#1044;&#1086;&#1073;&#1086;&#1088;&#1085;&#1099;&#1077; &#1101;&#1083;&#1077;&#1084;&#1077;&#1085;&#1090;&#1099; &#1082;&#1088;&#1086;&#1074;&#1083;&#1080;'!R1C1"/><Relationship Id="rId7" Type="http://schemas.openxmlformats.org/officeDocument/2006/relationships/image" Target="../media/image4.jpeg"/><Relationship Id="rId12" Type="http://schemas.openxmlformats.org/officeDocument/2006/relationships/hyperlink" Target="#'&#1088;&#1091;&#1073;&#1077;&#1088;&#1086;&#1080;&#1076;, &#1084;&#1072;&#1089;&#1090;&#1080;&#1082;&#1080;'!R1C1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33" Type="http://schemas.openxmlformats.org/officeDocument/2006/relationships/image" Target="../media/image17.jpeg"/><Relationship Id="rId2" Type="http://schemas.openxmlformats.org/officeDocument/2006/relationships/hyperlink" Target="#'&#1043;&#1063; Docke'!R1C1"/><Relationship Id="rId16" Type="http://schemas.openxmlformats.org/officeDocument/2006/relationships/hyperlink" Target="#'&#1057;&#1072;&#1081;&#1076;&#1080;&#1085;&#1075; Docke'!R1C1"/><Relationship Id="rId20" Type="http://schemas.openxmlformats.org/officeDocument/2006/relationships/hyperlink" Target="#'&#1057;&#1072;&#1081;&#1076;&#1080;&#1085;&#1075; Fineber'!R1C1"/><Relationship Id="rId29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hyperlink" Target="#&#1052;&#1077;&#1090;.&#1095;&#1077;&#1088;&#1077;&#1087;&#1080;&#1094;&#1072;!R1C1"/><Relationship Id="rId11" Type="http://schemas.openxmlformats.org/officeDocument/2006/relationships/image" Target="../media/image6.jpeg"/><Relationship Id="rId24" Type="http://schemas.openxmlformats.org/officeDocument/2006/relationships/hyperlink" Target="#'OSB,&#1087;&#1083;&#1077;&#1085;&#1082;&#1080;'!R1C1"/><Relationship Id="rId32" Type="http://schemas.openxmlformats.org/officeDocument/2006/relationships/hyperlink" Target="#&#1040;&#1101;&#1088;&#1072;&#1090;&#1086;&#1088;&#1099;!R1C1"/><Relationship Id="rId37" Type="http://schemas.openxmlformats.org/officeDocument/2006/relationships/image" Target="../media/image19.png"/><Relationship Id="rId5" Type="http://schemas.openxmlformats.org/officeDocument/2006/relationships/image" Target="../media/image3.jpg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hyperlink" Target="#'&#1055;&#1077;&#1085;&#1099;, &#1057;&#1077;&#1085;&#1077;&#1078;'!R1C1"/><Relationship Id="rId36" Type="http://schemas.openxmlformats.org/officeDocument/2006/relationships/hyperlink" Target="#'&#1047;&#1072;&#1073;&#1086;&#1088;&#1099;, &#1086;&#1075;&#1088;&#1072;&#1078;&#1076;&#1077;&#1085;&#1080;&#1103;'!R1C1"/><Relationship Id="rId10" Type="http://schemas.openxmlformats.org/officeDocument/2006/relationships/hyperlink" Target="#'&#1042;&#1057; &#1052;&#1055;'!R1C1"/><Relationship Id="rId19" Type="http://schemas.openxmlformats.org/officeDocument/2006/relationships/image" Target="../media/image10.jpeg"/><Relationship Id="rId31" Type="http://schemas.openxmlformats.org/officeDocument/2006/relationships/image" Target="../media/image16.png"/><Relationship Id="rId4" Type="http://schemas.openxmlformats.org/officeDocument/2006/relationships/hyperlink" Target="#'&#1043;&#1063; Shinglas'!R1C1"/><Relationship Id="rId9" Type="http://schemas.openxmlformats.org/officeDocument/2006/relationships/image" Target="../media/image5.jpeg"/><Relationship Id="rId14" Type="http://schemas.openxmlformats.org/officeDocument/2006/relationships/hyperlink" Target="#&#1058;&#1077;&#1087;&#1083;&#1086;&#1080;&#1079;&#1086;&#1083;&#1103;&#1094;&#1080;&#1103;!R1C1"/><Relationship Id="rId22" Type="http://schemas.openxmlformats.org/officeDocument/2006/relationships/hyperlink" Target="#'&#1060;&#1055; Docke'!R1C1"/><Relationship Id="rId27" Type="http://schemas.openxmlformats.org/officeDocument/2006/relationships/image" Target="../media/image14.png"/><Relationship Id="rId30" Type="http://schemas.openxmlformats.org/officeDocument/2006/relationships/hyperlink" Target="#'&#1054;&#1082;&#1085;&#1072;, &#1083;&#1077;&#1089;&#1090;&#1085;&#1080;&#1094;&#1099;'!R1C1"/><Relationship Id="rId35" Type="http://schemas.openxmlformats.org/officeDocument/2006/relationships/image" Target="../media/image18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image" Target="../media/image143.jpeg"/><Relationship Id="rId18" Type="http://schemas.openxmlformats.org/officeDocument/2006/relationships/image" Target="../media/image147.jpeg"/><Relationship Id="rId26" Type="http://schemas.openxmlformats.org/officeDocument/2006/relationships/image" Target="../media/image154.gif"/><Relationship Id="rId3" Type="http://schemas.openxmlformats.org/officeDocument/2006/relationships/image" Target="../media/image133.jpeg"/><Relationship Id="rId21" Type="http://schemas.openxmlformats.org/officeDocument/2006/relationships/image" Target="../media/image150.jpeg"/><Relationship Id="rId7" Type="http://schemas.openxmlformats.org/officeDocument/2006/relationships/image" Target="../media/image137.jpeg"/><Relationship Id="rId12" Type="http://schemas.openxmlformats.org/officeDocument/2006/relationships/image" Target="../media/image142.jpeg"/><Relationship Id="rId17" Type="http://schemas.microsoft.com/office/2007/relationships/hdphoto" Target="../media/hdphoto4.wdp"/><Relationship Id="rId25" Type="http://schemas.openxmlformats.org/officeDocument/2006/relationships/image" Target="../media/image153.gif"/><Relationship Id="rId33" Type="http://schemas.openxmlformats.org/officeDocument/2006/relationships/image" Target="../media/image1.png"/><Relationship Id="rId2" Type="http://schemas.openxmlformats.org/officeDocument/2006/relationships/image" Target="../media/image132.jpeg"/><Relationship Id="rId16" Type="http://schemas.openxmlformats.org/officeDocument/2006/relationships/image" Target="../media/image146.jpeg"/><Relationship Id="rId20" Type="http://schemas.openxmlformats.org/officeDocument/2006/relationships/image" Target="../media/image149.jpeg"/><Relationship Id="rId29" Type="http://schemas.openxmlformats.org/officeDocument/2006/relationships/image" Target="../media/image157.gif"/><Relationship Id="rId1" Type="http://schemas.openxmlformats.org/officeDocument/2006/relationships/image" Target="../media/image131.jpeg"/><Relationship Id="rId6" Type="http://schemas.openxmlformats.org/officeDocument/2006/relationships/image" Target="../media/image136.jpeg"/><Relationship Id="rId11" Type="http://schemas.openxmlformats.org/officeDocument/2006/relationships/image" Target="../media/image141.jpeg"/><Relationship Id="rId24" Type="http://schemas.openxmlformats.org/officeDocument/2006/relationships/image" Target="../media/image152.gif"/><Relationship Id="rId32" Type="http://schemas.microsoft.com/office/2007/relationships/hdphoto" Target="../media/hdphoto6.wdp"/><Relationship Id="rId5" Type="http://schemas.openxmlformats.org/officeDocument/2006/relationships/image" Target="../media/image135.jpeg"/><Relationship Id="rId15" Type="http://schemas.openxmlformats.org/officeDocument/2006/relationships/image" Target="../media/image145.jpeg"/><Relationship Id="rId23" Type="http://schemas.microsoft.com/office/2007/relationships/hdphoto" Target="../media/hdphoto5.wdp"/><Relationship Id="rId28" Type="http://schemas.openxmlformats.org/officeDocument/2006/relationships/image" Target="../media/image156.gif"/><Relationship Id="rId10" Type="http://schemas.openxmlformats.org/officeDocument/2006/relationships/image" Target="../media/image140.jpeg"/><Relationship Id="rId19" Type="http://schemas.openxmlformats.org/officeDocument/2006/relationships/image" Target="../media/image148.jpeg"/><Relationship Id="rId31" Type="http://schemas.openxmlformats.org/officeDocument/2006/relationships/image" Target="../media/image159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Relationship Id="rId14" Type="http://schemas.openxmlformats.org/officeDocument/2006/relationships/image" Target="../media/image144.jpeg"/><Relationship Id="rId22" Type="http://schemas.openxmlformats.org/officeDocument/2006/relationships/image" Target="../media/image151.png"/><Relationship Id="rId27" Type="http://schemas.openxmlformats.org/officeDocument/2006/relationships/image" Target="../media/image155.gif"/><Relationship Id="rId30" Type="http://schemas.openxmlformats.org/officeDocument/2006/relationships/image" Target="../media/image158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2.png"/><Relationship Id="rId18" Type="http://schemas.openxmlformats.org/officeDocument/2006/relationships/image" Target="../media/image177.png"/><Relationship Id="rId26" Type="http://schemas.openxmlformats.org/officeDocument/2006/relationships/image" Target="../media/image1.png"/><Relationship Id="rId39" Type="http://schemas.openxmlformats.org/officeDocument/2006/relationships/image" Target="../media/image197.png"/><Relationship Id="rId21" Type="http://schemas.openxmlformats.org/officeDocument/2006/relationships/image" Target="../media/image180.png"/><Relationship Id="rId34" Type="http://schemas.openxmlformats.org/officeDocument/2006/relationships/image" Target="../media/image192.png"/><Relationship Id="rId42" Type="http://schemas.openxmlformats.org/officeDocument/2006/relationships/image" Target="../media/image200.png"/><Relationship Id="rId47" Type="http://schemas.openxmlformats.org/officeDocument/2006/relationships/image" Target="../media/image205.pn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63" Type="http://schemas.openxmlformats.org/officeDocument/2006/relationships/image" Target="../media/image221.jpeg"/><Relationship Id="rId68" Type="http://schemas.openxmlformats.org/officeDocument/2006/relationships/image" Target="../media/image226.jpeg"/><Relationship Id="rId7" Type="http://schemas.openxmlformats.org/officeDocument/2006/relationships/image" Target="../media/image166.png"/><Relationship Id="rId2" Type="http://schemas.openxmlformats.org/officeDocument/2006/relationships/image" Target="../media/image161.png"/><Relationship Id="rId16" Type="http://schemas.openxmlformats.org/officeDocument/2006/relationships/image" Target="../media/image175.png"/><Relationship Id="rId29" Type="http://schemas.openxmlformats.org/officeDocument/2006/relationships/image" Target="../media/image187.jpeg"/><Relationship Id="rId1" Type="http://schemas.openxmlformats.org/officeDocument/2006/relationships/image" Target="../media/image160.png"/><Relationship Id="rId6" Type="http://schemas.openxmlformats.org/officeDocument/2006/relationships/image" Target="../media/image165.jpeg"/><Relationship Id="rId11" Type="http://schemas.openxmlformats.org/officeDocument/2006/relationships/image" Target="../media/image170.png"/><Relationship Id="rId24" Type="http://schemas.openxmlformats.org/officeDocument/2006/relationships/image" Target="../media/image183.jpeg"/><Relationship Id="rId32" Type="http://schemas.openxmlformats.org/officeDocument/2006/relationships/image" Target="../media/image190.pn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jpeg"/><Relationship Id="rId5" Type="http://schemas.openxmlformats.org/officeDocument/2006/relationships/image" Target="../media/image164.jpeg"/><Relationship Id="rId15" Type="http://schemas.openxmlformats.org/officeDocument/2006/relationships/image" Target="../media/image174.png"/><Relationship Id="rId23" Type="http://schemas.openxmlformats.org/officeDocument/2006/relationships/image" Target="../media/image182.jpeg"/><Relationship Id="rId28" Type="http://schemas.openxmlformats.org/officeDocument/2006/relationships/image" Target="../media/image186.png"/><Relationship Id="rId36" Type="http://schemas.openxmlformats.org/officeDocument/2006/relationships/image" Target="../media/image194.png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61" Type="http://schemas.openxmlformats.org/officeDocument/2006/relationships/image" Target="../media/image219.jpeg"/><Relationship Id="rId10" Type="http://schemas.openxmlformats.org/officeDocument/2006/relationships/image" Target="../media/image169.png"/><Relationship Id="rId19" Type="http://schemas.openxmlformats.org/officeDocument/2006/relationships/image" Target="../media/image178.png"/><Relationship Id="rId31" Type="http://schemas.openxmlformats.org/officeDocument/2006/relationships/image" Target="../media/image189.png"/><Relationship Id="rId44" Type="http://schemas.openxmlformats.org/officeDocument/2006/relationships/image" Target="../media/image202.jpeg"/><Relationship Id="rId52" Type="http://schemas.openxmlformats.org/officeDocument/2006/relationships/image" Target="../media/image210.png"/><Relationship Id="rId60" Type="http://schemas.openxmlformats.org/officeDocument/2006/relationships/image" Target="../media/image218.jpeg"/><Relationship Id="rId65" Type="http://schemas.openxmlformats.org/officeDocument/2006/relationships/image" Target="../media/image223.jpeg"/><Relationship Id="rId4" Type="http://schemas.openxmlformats.org/officeDocument/2006/relationships/image" Target="../media/image163.jpeg"/><Relationship Id="rId9" Type="http://schemas.openxmlformats.org/officeDocument/2006/relationships/image" Target="../media/image168.png"/><Relationship Id="rId14" Type="http://schemas.openxmlformats.org/officeDocument/2006/relationships/image" Target="../media/image173.png"/><Relationship Id="rId22" Type="http://schemas.openxmlformats.org/officeDocument/2006/relationships/image" Target="../media/image181.jpeg"/><Relationship Id="rId27" Type="http://schemas.openxmlformats.org/officeDocument/2006/relationships/image" Target="../media/image185.jpe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png"/><Relationship Id="rId56" Type="http://schemas.openxmlformats.org/officeDocument/2006/relationships/image" Target="../media/image214.png"/><Relationship Id="rId64" Type="http://schemas.openxmlformats.org/officeDocument/2006/relationships/image" Target="../media/image222.jpeg"/><Relationship Id="rId69" Type="http://schemas.openxmlformats.org/officeDocument/2006/relationships/image" Target="../media/image227.jpeg"/><Relationship Id="rId8" Type="http://schemas.openxmlformats.org/officeDocument/2006/relationships/image" Target="../media/image167.jpeg"/><Relationship Id="rId51" Type="http://schemas.openxmlformats.org/officeDocument/2006/relationships/image" Target="../media/image209.png"/><Relationship Id="rId3" Type="http://schemas.openxmlformats.org/officeDocument/2006/relationships/image" Target="../media/image162.png"/><Relationship Id="rId12" Type="http://schemas.openxmlformats.org/officeDocument/2006/relationships/image" Target="../media/image171.png"/><Relationship Id="rId17" Type="http://schemas.openxmlformats.org/officeDocument/2006/relationships/image" Target="../media/image176.png"/><Relationship Id="rId25" Type="http://schemas.openxmlformats.org/officeDocument/2006/relationships/image" Target="../media/image184.png"/><Relationship Id="rId33" Type="http://schemas.openxmlformats.org/officeDocument/2006/relationships/image" Target="../media/image191.png"/><Relationship Id="rId38" Type="http://schemas.openxmlformats.org/officeDocument/2006/relationships/image" Target="../media/image196.gif"/><Relationship Id="rId46" Type="http://schemas.openxmlformats.org/officeDocument/2006/relationships/image" Target="../media/image204.png"/><Relationship Id="rId59" Type="http://schemas.openxmlformats.org/officeDocument/2006/relationships/image" Target="../media/image217.jpeg"/><Relationship Id="rId67" Type="http://schemas.openxmlformats.org/officeDocument/2006/relationships/image" Target="../media/image225.jpeg"/><Relationship Id="rId20" Type="http://schemas.openxmlformats.org/officeDocument/2006/relationships/image" Target="../media/image179.jpe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jpeg"/><Relationship Id="rId70" Type="http://schemas.openxmlformats.org/officeDocument/2006/relationships/image" Target="../media/image22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4.jpeg"/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26" Type="http://schemas.openxmlformats.org/officeDocument/2006/relationships/image" Target="../media/image251.png"/><Relationship Id="rId3" Type="http://schemas.openxmlformats.org/officeDocument/2006/relationships/image" Target="../media/image231.png"/><Relationship Id="rId21" Type="http://schemas.openxmlformats.org/officeDocument/2006/relationships/image" Target="../media/image246.jpeg"/><Relationship Id="rId7" Type="http://schemas.microsoft.com/office/2007/relationships/hdphoto" Target="../media/hdphoto9.wdp"/><Relationship Id="rId12" Type="http://schemas.microsoft.com/office/2007/relationships/hdphoto" Target="../media/hdphoto10.wdp"/><Relationship Id="rId17" Type="http://schemas.openxmlformats.org/officeDocument/2006/relationships/image" Target="../media/image242.jpeg"/><Relationship Id="rId25" Type="http://schemas.openxmlformats.org/officeDocument/2006/relationships/image" Target="../media/image250.jpeg"/><Relationship Id="rId33" Type="http://schemas.openxmlformats.org/officeDocument/2006/relationships/image" Target="../media/image254.gif"/><Relationship Id="rId2" Type="http://schemas.microsoft.com/office/2007/relationships/hdphoto" Target="../media/hdphoto7.wdp"/><Relationship Id="rId16" Type="http://schemas.openxmlformats.org/officeDocument/2006/relationships/image" Target="../media/image241.jpeg"/><Relationship Id="rId20" Type="http://schemas.openxmlformats.org/officeDocument/2006/relationships/image" Target="../media/image245.jpg"/><Relationship Id="rId29" Type="http://schemas.microsoft.com/office/2007/relationships/hdphoto" Target="../media/hdphoto12.wdp"/><Relationship Id="rId1" Type="http://schemas.openxmlformats.org/officeDocument/2006/relationships/image" Target="../media/image230.png"/><Relationship Id="rId6" Type="http://schemas.openxmlformats.org/officeDocument/2006/relationships/image" Target="../media/image233.jpeg"/><Relationship Id="rId11" Type="http://schemas.openxmlformats.org/officeDocument/2006/relationships/image" Target="../media/image237.png"/><Relationship Id="rId24" Type="http://schemas.openxmlformats.org/officeDocument/2006/relationships/image" Target="../media/image249.jpg"/><Relationship Id="rId32" Type="http://schemas.openxmlformats.org/officeDocument/2006/relationships/image" Target="../media/image1.png"/><Relationship Id="rId5" Type="http://schemas.openxmlformats.org/officeDocument/2006/relationships/image" Target="../media/image232.jpeg"/><Relationship Id="rId15" Type="http://schemas.openxmlformats.org/officeDocument/2006/relationships/image" Target="../media/image240.jpeg"/><Relationship Id="rId23" Type="http://schemas.openxmlformats.org/officeDocument/2006/relationships/image" Target="../media/image248.jpeg"/><Relationship Id="rId28" Type="http://schemas.openxmlformats.org/officeDocument/2006/relationships/image" Target="../media/image252.png"/><Relationship Id="rId10" Type="http://schemas.openxmlformats.org/officeDocument/2006/relationships/image" Target="../media/image236.jpeg"/><Relationship Id="rId19" Type="http://schemas.openxmlformats.org/officeDocument/2006/relationships/image" Target="../media/image244.png"/><Relationship Id="rId31" Type="http://schemas.microsoft.com/office/2007/relationships/hdphoto" Target="../media/hdphoto13.wdp"/><Relationship Id="rId4" Type="http://schemas.microsoft.com/office/2007/relationships/hdphoto" Target="../media/hdphoto8.wdp"/><Relationship Id="rId9" Type="http://schemas.openxmlformats.org/officeDocument/2006/relationships/image" Target="../media/image235.jpeg"/><Relationship Id="rId14" Type="http://schemas.openxmlformats.org/officeDocument/2006/relationships/image" Target="../media/image239.jpeg"/><Relationship Id="rId22" Type="http://schemas.openxmlformats.org/officeDocument/2006/relationships/image" Target="../media/image247.jpeg"/><Relationship Id="rId27" Type="http://schemas.microsoft.com/office/2007/relationships/hdphoto" Target="../media/hdphoto11.wdp"/><Relationship Id="rId30" Type="http://schemas.openxmlformats.org/officeDocument/2006/relationships/image" Target="../media/image253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1.jpeg"/><Relationship Id="rId3" Type="http://schemas.openxmlformats.org/officeDocument/2006/relationships/image" Target="../media/image256.png"/><Relationship Id="rId7" Type="http://schemas.openxmlformats.org/officeDocument/2006/relationships/image" Target="../media/image260.jpeg"/><Relationship Id="rId2" Type="http://schemas.openxmlformats.org/officeDocument/2006/relationships/image" Target="../media/image1.png"/><Relationship Id="rId1" Type="http://schemas.openxmlformats.org/officeDocument/2006/relationships/image" Target="../media/image255.jpeg"/><Relationship Id="rId6" Type="http://schemas.openxmlformats.org/officeDocument/2006/relationships/image" Target="../media/image259.jpeg"/><Relationship Id="rId5" Type="http://schemas.openxmlformats.org/officeDocument/2006/relationships/image" Target="../media/image258.jpeg"/><Relationship Id="rId4" Type="http://schemas.openxmlformats.org/officeDocument/2006/relationships/image" Target="../media/image25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8.png"/><Relationship Id="rId3" Type="http://schemas.openxmlformats.org/officeDocument/2006/relationships/image" Target="../media/image263.jpeg"/><Relationship Id="rId7" Type="http://schemas.openxmlformats.org/officeDocument/2006/relationships/image" Target="../media/image267.png"/><Relationship Id="rId2" Type="http://schemas.openxmlformats.org/officeDocument/2006/relationships/image" Target="../media/image1.png"/><Relationship Id="rId1" Type="http://schemas.openxmlformats.org/officeDocument/2006/relationships/image" Target="../media/image262.jpeg"/><Relationship Id="rId6" Type="http://schemas.openxmlformats.org/officeDocument/2006/relationships/image" Target="../media/image266.jpeg"/><Relationship Id="rId5" Type="http://schemas.openxmlformats.org/officeDocument/2006/relationships/image" Target="../media/image265.jpeg"/><Relationship Id="rId4" Type="http://schemas.openxmlformats.org/officeDocument/2006/relationships/image" Target="../media/image26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35.jpeg"/><Relationship Id="rId7" Type="http://schemas.openxmlformats.org/officeDocument/2006/relationships/image" Target="../media/image38.jpeg"/><Relationship Id="rId2" Type="http://schemas.openxmlformats.org/officeDocument/2006/relationships/image" Target="../media/image34.png"/><Relationship Id="rId1" Type="http://schemas.openxmlformats.org/officeDocument/2006/relationships/image" Target="../media/image33.jpeg"/><Relationship Id="rId6" Type="http://schemas.microsoft.com/office/2007/relationships/hdphoto" Target="../media/hdphoto3.wdp"/><Relationship Id="rId5" Type="http://schemas.openxmlformats.org/officeDocument/2006/relationships/image" Target="../media/image37.png"/><Relationship Id="rId4" Type="http://schemas.openxmlformats.org/officeDocument/2006/relationships/image" Target="../media/image26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1.jpeg"/><Relationship Id="rId2" Type="http://schemas.openxmlformats.org/officeDocument/2006/relationships/image" Target="../media/image270.jp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7.png"/><Relationship Id="rId4" Type="http://schemas.openxmlformats.org/officeDocument/2006/relationships/image" Target="../media/image272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4.jpg"/><Relationship Id="rId2" Type="http://schemas.openxmlformats.org/officeDocument/2006/relationships/image" Target="../media/image273.jpg"/><Relationship Id="rId1" Type="http://schemas.openxmlformats.org/officeDocument/2006/relationships/image" Target="../media/image1.png"/><Relationship Id="rId4" Type="http://schemas.openxmlformats.org/officeDocument/2006/relationships/image" Target="../media/image27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3" Type="http://schemas.openxmlformats.org/officeDocument/2006/relationships/image" Target="../media/image22.jpeg"/><Relationship Id="rId21" Type="http://schemas.microsoft.com/office/2007/relationships/hdphoto" Target="../media/hdphoto3.wdp"/><Relationship Id="rId7" Type="http://schemas.microsoft.com/office/2007/relationships/hdphoto" Target="../media/hdphoto1.wdp"/><Relationship Id="rId12" Type="http://schemas.openxmlformats.org/officeDocument/2006/relationships/image" Target="../media/image29.jpeg"/><Relationship Id="rId17" Type="http://schemas.openxmlformats.org/officeDocument/2006/relationships/image" Target="../media/image34.png"/><Relationship Id="rId2" Type="http://schemas.openxmlformats.org/officeDocument/2006/relationships/image" Target="../media/image21.jpeg"/><Relationship Id="rId16" Type="http://schemas.openxmlformats.org/officeDocument/2006/relationships/image" Target="../media/image33.jpeg"/><Relationship Id="rId20" Type="http://schemas.openxmlformats.org/officeDocument/2006/relationships/image" Target="../media/image37.pn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11" Type="http://schemas.openxmlformats.org/officeDocument/2006/relationships/image" Target="../media/image28.jpeg"/><Relationship Id="rId24" Type="http://schemas.openxmlformats.org/officeDocument/2006/relationships/image" Target="../media/image39.png"/><Relationship Id="rId5" Type="http://schemas.openxmlformats.org/officeDocument/2006/relationships/image" Target="../media/image24.jpeg"/><Relationship Id="rId15" Type="http://schemas.openxmlformats.org/officeDocument/2006/relationships/image" Target="../media/image32.jpeg"/><Relationship Id="rId23" Type="http://schemas.openxmlformats.org/officeDocument/2006/relationships/image" Target="../media/image1.png"/><Relationship Id="rId10" Type="http://schemas.openxmlformats.org/officeDocument/2006/relationships/image" Target="../media/image27.jpeg"/><Relationship Id="rId19" Type="http://schemas.openxmlformats.org/officeDocument/2006/relationships/image" Target="../media/image36.jpeg"/><Relationship Id="rId4" Type="http://schemas.openxmlformats.org/officeDocument/2006/relationships/image" Target="../media/image23.jpeg"/><Relationship Id="rId9" Type="http://schemas.microsoft.com/office/2007/relationships/hdphoto" Target="../media/hdphoto2.wdp"/><Relationship Id="rId14" Type="http://schemas.openxmlformats.org/officeDocument/2006/relationships/image" Target="../media/image31.jpeg"/><Relationship Id="rId22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jpeg"/><Relationship Id="rId3" Type="http://schemas.openxmlformats.org/officeDocument/2006/relationships/image" Target="../media/image42.jpg"/><Relationship Id="rId7" Type="http://schemas.openxmlformats.org/officeDocument/2006/relationships/image" Target="../media/image46.png"/><Relationship Id="rId12" Type="http://schemas.openxmlformats.org/officeDocument/2006/relationships/image" Target="../media/image51.jpeg"/><Relationship Id="rId2" Type="http://schemas.openxmlformats.org/officeDocument/2006/relationships/image" Target="../media/image41.jpeg"/><Relationship Id="rId1" Type="http://schemas.openxmlformats.org/officeDocument/2006/relationships/image" Target="../media/image40.jpg"/><Relationship Id="rId6" Type="http://schemas.openxmlformats.org/officeDocument/2006/relationships/image" Target="../media/image45.jpg"/><Relationship Id="rId11" Type="http://schemas.openxmlformats.org/officeDocument/2006/relationships/image" Target="../media/image50.jpeg"/><Relationship Id="rId5" Type="http://schemas.openxmlformats.org/officeDocument/2006/relationships/image" Target="../media/image44.jpg"/><Relationship Id="rId15" Type="http://schemas.openxmlformats.org/officeDocument/2006/relationships/image" Target="../media/image1.png"/><Relationship Id="rId10" Type="http://schemas.openxmlformats.org/officeDocument/2006/relationships/image" Target="../media/image49.jpeg"/><Relationship Id="rId4" Type="http://schemas.openxmlformats.org/officeDocument/2006/relationships/image" Target="../media/image43.jp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eg"/><Relationship Id="rId2" Type="http://schemas.openxmlformats.org/officeDocument/2006/relationships/image" Target="../media/image54.jpeg"/><Relationship Id="rId1" Type="http://schemas.openxmlformats.org/officeDocument/2006/relationships/image" Target="../media/image1.png"/><Relationship Id="rId4" Type="http://schemas.openxmlformats.org/officeDocument/2006/relationships/image" Target="../media/image5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18" Type="http://schemas.openxmlformats.org/officeDocument/2006/relationships/image" Target="../media/image74.jpeg"/><Relationship Id="rId26" Type="http://schemas.openxmlformats.org/officeDocument/2006/relationships/image" Target="../media/image82.png"/><Relationship Id="rId3" Type="http://schemas.openxmlformats.org/officeDocument/2006/relationships/image" Target="../media/image59.png"/><Relationship Id="rId21" Type="http://schemas.openxmlformats.org/officeDocument/2006/relationships/image" Target="../media/image77.png"/><Relationship Id="rId34" Type="http://schemas.openxmlformats.org/officeDocument/2006/relationships/image" Target="../media/image90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17" Type="http://schemas.openxmlformats.org/officeDocument/2006/relationships/image" Target="../media/image73.jpeg"/><Relationship Id="rId25" Type="http://schemas.openxmlformats.org/officeDocument/2006/relationships/image" Target="../media/image81.png"/><Relationship Id="rId33" Type="http://schemas.openxmlformats.org/officeDocument/2006/relationships/image" Target="../media/image89.png"/><Relationship Id="rId2" Type="http://schemas.openxmlformats.org/officeDocument/2006/relationships/image" Target="../media/image58.png"/><Relationship Id="rId16" Type="http://schemas.openxmlformats.org/officeDocument/2006/relationships/image" Target="../media/image72.jpeg"/><Relationship Id="rId20" Type="http://schemas.openxmlformats.org/officeDocument/2006/relationships/image" Target="../media/image76.jpeg"/><Relationship Id="rId29" Type="http://schemas.openxmlformats.org/officeDocument/2006/relationships/image" Target="../media/image85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80.png"/><Relationship Id="rId32" Type="http://schemas.openxmlformats.org/officeDocument/2006/relationships/image" Target="../media/image88.png"/><Relationship Id="rId5" Type="http://schemas.openxmlformats.org/officeDocument/2006/relationships/image" Target="../media/image61.png"/><Relationship Id="rId15" Type="http://schemas.openxmlformats.org/officeDocument/2006/relationships/image" Target="../media/image71.jpeg"/><Relationship Id="rId23" Type="http://schemas.openxmlformats.org/officeDocument/2006/relationships/image" Target="../media/image79.png"/><Relationship Id="rId28" Type="http://schemas.openxmlformats.org/officeDocument/2006/relationships/image" Target="../media/image84.png"/><Relationship Id="rId36" Type="http://schemas.openxmlformats.org/officeDocument/2006/relationships/image" Target="../media/image1.png"/><Relationship Id="rId10" Type="http://schemas.openxmlformats.org/officeDocument/2006/relationships/image" Target="../media/image66.png"/><Relationship Id="rId19" Type="http://schemas.openxmlformats.org/officeDocument/2006/relationships/image" Target="../media/image75.jpeg"/><Relationship Id="rId31" Type="http://schemas.openxmlformats.org/officeDocument/2006/relationships/image" Target="../media/image87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Relationship Id="rId22" Type="http://schemas.openxmlformats.org/officeDocument/2006/relationships/image" Target="../media/image78.png"/><Relationship Id="rId27" Type="http://schemas.openxmlformats.org/officeDocument/2006/relationships/image" Target="../media/image83.png"/><Relationship Id="rId30" Type="http://schemas.openxmlformats.org/officeDocument/2006/relationships/image" Target="../media/image86.png"/><Relationship Id="rId35" Type="http://schemas.openxmlformats.org/officeDocument/2006/relationships/image" Target="../media/image9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13" Type="http://schemas.openxmlformats.org/officeDocument/2006/relationships/image" Target="../media/image104.png"/><Relationship Id="rId18" Type="http://schemas.openxmlformats.org/officeDocument/2006/relationships/image" Target="../media/image109.jpeg"/><Relationship Id="rId3" Type="http://schemas.openxmlformats.org/officeDocument/2006/relationships/image" Target="../media/image94.jpeg"/><Relationship Id="rId21" Type="http://schemas.openxmlformats.org/officeDocument/2006/relationships/image" Target="../media/image1.png"/><Relationship Id="rId7" Type="http://schemas.openxmlformats.org/officeDocument/2006/relationships/image" Target="../media/image98.jpeg"/><Relationship Id="rId12" Type="http://schemas.openxmlformats.org/officeDocument/2006/relationships/image" Target="../media/image103.png"/><Relationship Id="rId17" Type="http://schemas.openxmlformats.org/officeDocument/2006/relationships/image" Target="../media/image108.jpeg"/><Relationship Id="rId2" Type="http://schemas.openxmlformats.org/officeDocument/2006/relationships/image" Target="../media/image93.jpeg"/><Relationship Id="rId16" Type="http://schemas.openxmlformats.org/officeDocument/2006/relationships/image" Target="../media/image107.png"/><Relationship Id="rId20" Type="http://schemas.openxmlformats.org/officeDocument/2006/relationships/image" Target="../media/image111.jpeg"/><Relationship Id="rId1" Type="http://schemas.openxmlformats.org/officeDocument/2006/relationships/image" Target="../media/image92.png"/><Relationship Id="rId6" Type="http://schemas.openxmlformats.org/officeDocument/2006/relationships/image" Target="../media/image97.png"/><Relationship Id="rId11" Type="http://schemas.openxmlformats.org/officeDocument/2006/relationships/image" Target="../media/image102.png"/><Relationship Id="rId5" Type="http://schemas.openxmlformats.org/officeDocument/2006/relationships/image" Target="../media/image96.png"/><Relationship Id="rId15" Type="http://schemas.openxmlformats.org/officeDocument/2006/relationships/image" Target="../media/image106.png"/><Relationship Id="rId10" Type="http://schemas.openxmlformats.org/officeDocument/2006/relationships/image" Target="../media/image101.png"/><Relationship Id="rId19" Type="http://schemas.openxmlformats.org/officeDocument/2006/relationships/image" Target="../media/image110.jpeg"/><Relationship Id="rId4" Type="http://schemas.openxmlformats.org/officeDocument/2006/relationships/image" Target="../media/image95.jpeg"/><Relationship Id="rId9" Type="http://schemas.openxmlformats.org/officeDocument/2006/relationships/image" Target="../media/image100.png"/><Relationship Id="rId14" Type="http://schemas.openxmlformats.org/officeDocument/2006/relationships/image" Target="../media/image10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3" Type="http://schemas.openxmlformats.org/officeDocument/2006/relationships/image" Target="../media/image113.jpeg"/><Relationship Id="rId7" Type="http://schemas.openxmlformats.org/officeDocument/2006/relationships/image" Target="../media/image117.jpeg"/><Relationship Id="rId2" Type="http://schemas.openxmlformats.org/officeDocument/2006/relationships/image" Target="../media/image112.jpeg"/><Relationship Id="rId1" Type="http://schemas.openxmlformats.org/officeDocument/2006/relationships/image" Target="../media/image1.png"/><Relationship Id="rId6" Type="http://schemas.openxmlformats.org/officeDocument/2006/relationships/image" Target="../media/image116.jpeg"/><Relationship Id="rId5" Type="http://schemas.openxmlformats.org/officeDocument/2006/relationships/image" Target="../media/image115.jpeg"/><Relationship Id="rId4" Type="http://schemas.openxmlformats.org/officeDocument/2006/relationships/image" Target="../media/image114.png"/><Relationship Id="rId9" Type="http://schemas.openxmlformats.org/officeDocument/2006/relationships/image" Target="../media/image11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13" Type="http://schemas.openxmlformats.org/officeDocument/2006/relationships/image" Target="../media/image130.jpeg"/><Relationship Id="rId3" Type="http://schemas.openxmlformats.org/officeDocument/2006/relationships/image" Target="../media/image120.jpeg"/><Relationship Id="rId7" Type="http://schemas.openxmlformats.org/officeDocument/2006/relationships/image" Target="../media/image124.jpeg"/><Relationship Id="rId12" Type="http://schemas.openxmlformats.org/officeDocument/2006/relationships/image" Target="../media/image129.jpeg"/><Relationship Id="rId2" Type="http://schemas.openxmlformats.org/officeDocument/2006/relationships/image" Target="../media/image1.png"/><Relationship Id="rId1" Type="http://schemas.openxmlformats.org/officeDocument/2006/relationships/hyperlink" Target="mailto:novosibirsk@tn-sib.ru#novosibirsk@tn-sib.ru" TargetMode="External"/><Relationship Id="rId6" Type="http://schemas.openxmlformats.org/officeDocument/2006/relationships/image" Target="../media/image123.jpeg"/><Relationship Id="rId11" Type="http://schemas.openxmlformats.org/officeDocument/2006/relationships/image" Target="../media/image128.jpeg"/><Relationship Id="rId5" Type="http://schemas.openxmlformats.org/officeDocument/2006/relationships/image" Target="../media/image122.jpeg"/><Relationship Id="rId10" Type="http://schemas.openxmlformats.org/officeDocument/2006/relationships/image" Target="../media/image127.jpeg"/><Relationship Id="rId4" Type="http://schemas.openxmlformats.org/officeDocument/2006/relationships/image" Target="../media/image121.jpeg"/><Relationship Id="rId9" Type="http://schemas.openxmlformats.org/officeDocument/2006/relationships/image" Target="../media/image12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0</xdr:row>
      <xdr:rowOff>91120</xdr:rowOff>
    </xdr:from>
    <xdr:to>
      <xdr:col>1</xdr:col>
      <xdr:colOff>2143125</xdr:colOff>
      <xdr:row>4</xdr:row>
      <xdr:rowOff>76286</xdr:rowOff>
    </xdr:to>
    <xdr:pic>
      <xdr:nvPicPr>
        <xdr:cNvPr id="2" name="Рисунок 1" descr="header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1951" y="91120"/>
          <a:ext cx="2114549" cy="823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7</xdr:row>
      <xdr:rowOff>28575</xdr:rowOff>
    </xdr:from>
    <xdr:to>
      <xdr:col>2</xdr:col>
      <xdr:colOff>742950</xdr:colOff>
      <xdr:row>7</xdr:row>
      <xdr:rowOff>590550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250507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19050</xdr:rowOff>
    </xdr:from>
    <xdr:to>
      <xdr:col>2</xdr:col>
      <xdr:colOff>733424</xdr:colOff>
      <xdr:row>8</xdr:row>
      <xdr:rowOff>590549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114675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57150</xdr:rowOff>
    </xdr:from>
    <xdr:to>
      <xdr:col>2</xdr:col>
      <xdr:colOff>833946</xdr:colOff>
      <xdr:row>9</xdr:row>
      <xdr:rowOff>542925</xdr:rowOff>
    </xdr:to>
    <xdr:pic>
      <xdr:nvPicPr>
        <xdr:cNvPr id="6" name="Рисунок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3771900"/>
          <a:ext cx="795846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11</xdr:row>
      <xdr:rowOff>28575</xdr:rowOff>
    </xdr:from>
    <xdr:to>
      <xdr:col>2</xdr:col>
      <xdr:colOff>706212</xdr:colOff>
      <xdr:row>11</xdr:row>
      <xdr:rowOff>609601</xdr:rowOff>
    </xdr:to>
    <xdr:pic>
      <xdr:nvPicPr>
        <xdr:cNvPr id="7" name="Рисунок 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1" y="4362450"/>
          <a:ext cx="544286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13</xdr:row>
      <xdr:rowOff>38101</xdr:rowOff>
    </xdr:from>
    <xdr:to>
      <xdr:col>2</xdr:col>
      <xdr:colOff>714375</xdr:colOff>
      <xdr:row>13</xdr:row>
      <xdr:rowOff>581025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5610226"/>
          <a:ext cx="581024" cy="54292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</xdr:row>
      <xdr:rowOff>9525</xdr:rowOff>
    </xdr:from>
    <xdr:to>
      <xdr:col>2</xdr:col>
      <xdr:colOff>695325</xdr:colOff>
      <xdr:row>14</xdr:row>
      <xdr:rowOff>609600</xdr:rowOff>
    </xdr:to>
    <xdr:pic>
      <xdr:nvPicPr>
        <xdr:cNvPr id="12" name="Рисунок 1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62007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15</xdr:row>
      <xdr:rowOff>36964</xdr:rowOff>
    </xdr:from>
    <xdr:to>
      <xdr:col>2</xdr:col>
      <xdr:colOff>775702</xdr:colOff>
      <xdr:row>15</xdr:row>
      <xdr:rowOff>590550</xdr:rowOff>
    </xdr:to>
    <xdr:pic>
      <xdr:nvPicPr>
        <xdr:cNvPr id="13" name="Рисунок 12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6847339"/>
          <a:ext cx="709026" cy="553586"/>
        </a:xfrm>
        <a:prstGeom prst="rect">
          <a:avLst/>
        </a:prstGeom>
      </xdr:spPr>
    </xdr:pic>
    <xdr:clientData/>
  </xdr:twoCellAnchor>
  <xdr:twoCellAnchor editAs="oneCell">
    <xdr:from>
      <xdr:col>8</xdr:col>
      <xdr:colOff>49162</xdr:colOff>
      <xdr:row>7</xdr:row>
      <xdr:rowOff>47626</xdr:rowOff>
    </xdr:from>
    <xdr:to>
      <xdr:col>8</xdr:col>
      <xdr:colOff>752475</xdr:colOff>
      <xdr:row>7</xdr:row>
      <xdr:rowOff>584084</xdr:rowOff>
    </xdr:to>
    <xdr:pic>
      <xdr:nvPicPr>
        <xdr:cNvPr id="18" name="Рисунок 17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5612" y="2524126"/>
          <a:ext cx="703313" cy="536458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8</xdr:row>
      <xdr:rowOff>38101</xdr:rowOff>
    </xdr:from>
    <xdr:to>
      <xdr:col>8</xdr:col>
      <xdr:colOff>666750</xdr:colOff>
      <xdr:row>8</xdr:row>
      <xdr:rowOff>609600</xdr:rowOff>
    </xdr:to>
    <xdr:pic>
      <xdr:nvPicPr>
        <xdr:cNvPr id="19" name="Рисунок 1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1" y="3133726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9</xdr:row>
      <xdr:rowOff>85725</xdr:rowOff>
    </xdr:from>
    <xdr:to>
      <xdr:col>8</xdr:col>
      <xdr:colOff>771525</xdr:colOff>
      <xdr:row>9</xdr:row>
      <xdr:rowOff>561975</xdr:rowOff>
    </xdr:to>
    <xdr:pic>
      <xdr:nvPicPr>
        <xdr:cNvPr id="20" name="Рисунок 19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775" y="3800475"/>
          <a:ext cx="752475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28576</xdr:colOff>
      <xdr:row>10</xdr:row>
      <xdr:rowOff>123825</xdr:rowOff>
    </xdr:from>
    <xdr:to>
      <xdr:col>8</xdr:col>
      <xdr:colOff>762000</xdr:colOff>
      <xdr:row>10</xdr:row>
      <xdr:rowOff>499779</xdr:rowOff>
    </xdr:to>
    <xdr:pic>
      <xdr:nvPicPr>
        <xdr:cNvPr id="21" name="Рисунок 2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301" y="4457700"/>
          <a:ext cx="733424" cy="37595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10</xdr:row>
      <xdr:rowOff>54058</xdr:rowOff>
    </xdr:from>
    <xdr:to>
      <xdr:col>2</xdr:col>
      <xdr:colOff>704850</xdr:colOff>
      <xdr:row>10</xdr:row>
      <xdr:rowOff>581025</xdr:rowOff>
    </xdr:to>
    <xdr:pic>
      <xdr:nvPicPr>
        <xdr:cNvPr id="23" name="Рисунок 22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9301" y="5007058"/>
          <a:ext cx="676274" cy="52696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12</xdr:row>
      <xdr:rowOff>9525</xdr:rowOff>
    </xdr:from>
    <xdr:to>
      <xdr:col>2</xdr:col>
      <xdr:colOff>696724</xdr:colOff>
      <xdr:row>12</xdr:row>
      <xdr:rowOff>609600</xdr:rowOff>
    </xdr:to>
    <xdr:pic>
      <xdr:nvPicPr>
        <xdr:cNvPr id="24" name="Рисунок 2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105276" y="4619625"/>
          <a:ext cx="591948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11</xdr:row>
      <xdr:rowOff>47625</xdr:rowOff>
    </xdr:from>
    <xdr:to>
      <xdr:col>8</xdr:col>
      <xdr:colOff>638176</xdr:colOff>
      <xdr:row>11</xdr:row>
      <xdr:rowOff>594589</xdr:rowOff>
    </xdr:to>
    <xdr:pic>
      <xdr:nvPicPr>
        <xdr:cNvPr id="26" name="Рисунок 25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1" y="4000500"/>
          <a:ext cx="514350" cy="546964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12</xdr:row>
      <xdr:rowOff>47626</xdr:rowOff>
    </xdr:from>
    <xdr:to>
      <xdr:col>8</xdr:col>
      <xdr:colOff>647700</xdr:colOff>
      <xdr:row>12</xdr:row>
      <xdr:rowOff>609600</xdr:rowOff>
    </xdr:to>
    <xdr:pic>
      <xdr:nvPicPr>
        <xdr:cNvPr id="27" name="Рисунок 26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1" y="6238876"/>
          <a:ext cx="561974" cy="561974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13</xdr:row>
      <xdr:rowOff>19051</xdr:rowOff>
    </xdr:from>
    <xdr:to>
      <xdr:col>8</xdr:col>
      <xdr:colOff>638176</xdr:colOff>
      <xdr:row>13</xdr:row>
      <xdr:rowOff>609601</xdr:rowOff>
    </xdr:to>
    <xdr:pic>
      <xdr:nvPicPr>
        <xdr:cNvPr id="28" name="Рисунок 27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8351" y="6829426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50410</xdr:rowOff>
    </xdr:from>
    <xdr:to>
      <xdr:col>8</xdr:col>
      <xdr:colOff>695325</xdr:colOff>
      <xdr:row>14</xdr:row>
      <xdr:rowOff>611612</xdr:rowOff>
    </xdr:to>
    <xdr:pic>
      <xdr:nvPicPr>
        <xdr:cNvPr id="29" name="Рисунок 28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8825" y="6860785"/>
          <a:ext cx="657225" cy="56120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19051</xdr:colOff>
      <xdr:row>15</xdr:row>
      <xdr:rowOff>9526</xdr:rowOff>
    </xdr:from>
    <xdr:to>
      <xdr:col>8</xdr:col>
      <xdr:colOff>748389</xdr:colOff>
      <xdr:row>15</xdr:row>
      <xdr:rowOff>590550</xdr:rowOff>
    </xdr:to>
    <xdr:pic>
      <xdr:nvPicPr>
        <xdr:cNvPr id="30" name="Рисунок 29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776" y="7439026"/>
          <a:ext cx="729338" cy="5810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1</xdr:row>
      <xdr:rowOff>38100</xdr:rowOff>
    </xdr:from>
    <xdr:to>
      <xdr:col>7</xdr:col>
      <xdr:colOff>247650</xdr:colOff>
      <xdr:row>49</xdr:row>
      <xdr:rowOff>28576</xdr:rowOff>
    </xdr:to>
    <xdr:grpSp>
      <xdr:nvGrpSpPr>
        <xdr:cNvPr id="23" name="Группа 22"/>
        <xdr:cNvGrpSpPr/>
      </xdr:nvGrpSpPr>
      <xdr:grpSpPr>
        <a:xfrm>
          <a:off x="47626" y="228600"/>
          <a:ext cx="5514974" cy="19221451"/>
          <a:chOff x="28576" y="333375"/>
          <a:chExt cx="5514974" cy="23155276"/>
        </a:xfrm>
      </xdr:grpSpPr>
      <xdr:pic>
        <xdr:nvPicPr>
          <xdr:cNvPr id="2" name="Рисунок 18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4020785" y="2916007"/>
            <a:ext cx="699663" cy="3211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4210975" y="3688654"/>
            <a:ext cx="550607" cy="6095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2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00526" y="4339228"/>
            <a:ext cx="476250" cy="4601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2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57677" y="4983819"/>
            <a:ext cx="471882" cy="5399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2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48175" y="5588228"/>
            <a:ext cx="352425" cy="4867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2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05351" y="6311863"/>
            <a:ext cx="381000" cy="4349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2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29126" y="6898046"/>
            <a:ext cx="533400" cy="3150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2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1" y="7426173"/>
            <a:ext cx="647700" cy="564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26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71975" y="8261719"/>
            <a:ext cx="600075" cy="6326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27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3400" y="9323094"/>
            <a:ext cx="800100" cy="6049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28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38650" y="10520495"/>
            <a:ext cx="566382" cy="2294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2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24350" y="11099568"/>
            <a:ext cx="603846" cy="1983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30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9576" y="11554814"/>
            <a:ext cx="843508" cy="34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3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14825" y="12591351"/>
            <a:ext cx="657225" cy="1836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32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7347059" flipV="1">
            <a:off x="4446666" y="13006451"/>
            <a:ext cx="488796" cy="3424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33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sharpenSoften amount="50000"/>
                    </a14:imgEffect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1332725">
            <a:off x="4265085" y="13948999"/>
            <a:ext cx="766539" cy="2060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34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91025" y="14599757"/>
            <a:ext cx="495300" cy="4750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35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6750" y="15096680"/>
            <a:ext cx="440302" cy="202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36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38651" y="15382761"/>
            <a:ext cx="552450" cy="4434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37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48175" y="15909264"/>
            <a:ext cx="444156" cy="1648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3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3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29125" y="16188094"/>
            <a:ext cx="660918" cy="1802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3" descr="Docke Wood Slide внешний угол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14825" y="18760401"/>
            <a:ext cx="780349" cy="4952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Рисунок 24" descr="Docke Wood Slide внутренний угол"/>
          <xdr:cNvPicPr/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8150" y="19258259"/>
            <a:ext cx="819151" cy="4572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6" name="Рисунок 25" descr="Docke Wood Slide H-Профиль"/>
          <xdr:cNvPicPr/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52925" y="19813187"/>
            <a:ext cx="723900" cy="371476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7" name="Рисунок 26" descr="Docke Wood Slide J-Профиль"/>
          <xdr:cNvPicPr/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38650" y="20394058"/>
            <a:ext cx="428625" cy="390524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8" name="Рисунок 27" descr="Docke Wood Slide Финишный профиль"/>
          <xdr:cNvPicPr/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86275" y="20875943"/>
            <a:ext cx="457199" cy="514351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29" name="Рисунок 28" descr="Сайдинг Docke Wood Slide цвет орех"/>
          <xdr:cNvPicPr/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0050" y="17920103"/>
            <a:ext cx="466725" cy="523876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0" name="Рисунок 29" descr="http://xn--80aah0aitnhj.xn--p1ai/sites/default/files/docker-02.png"/>
          <xdr:cNvPicPr/>
        </xdr:nvPicPr>
        <xdr:blipFill rotWithShape="1">
          <a:blip xmlns:r="http://schemas.openxmlformats.org/officeDocument/2006/relationships" r:embed="rId30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3281" t="2440" r="1734" b="59330"/>
          <a:stretch/>
        </xdr:blipFill>
        <xdr:spPr bwMode="auto">
          <a:xfrm>
            <a:off x="4686300" y="17930309"/>
            <a:ext cx="514350" cy="5334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1" name="Рисунок 30" descr="C:\Users\user-010\Desktop\Сайднг.jpg"/>
          <xdr:cNvPicPr/>
        </xdr:nvPicPr>
        <xdr:blipFill>
          <a:blip xmlns:r="http://schemas.openxmlformats.org/officeDocument/2006/relationships" r:embed="rId3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32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6225" y="22078951"/>
            <a:ext cx="5267325" cy="14097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2" name="Рисунок 31" descr="headerlogo.png"/>
          <xdr:cNvPicPr>
            <a:picLocks noChangeAspect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28576" y="333375"/>
            <a:ext cx="1914524" cy="7806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13</xdr:row>
      <xdr:rowOff>695325</xdr:rowOff>
    </xdr:from>
    <xdr:to>
      <xdr:col>1</xdr:col>
      <xdr:colOff>390525</xdr:colOff>
      <xdr:row>14</xdr:row>
      <xdr:rowOff>11430</xdr:rowOff>
    </xdr:to>
    <xdr:pic>
      <xdr:nvPicPr>
        <xdr:cNvPr id="14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t="12134" r="2393" b="19606"/>
        <a:stretch>
          <a:fillRect/>
        </a:stretch>
      </xdr:blipFill>
      <xdr:spPr bwMode="auto">
        <a:xfrm>
          <a:off x="590550" y="4505325"/>
          <a:ext cx="68580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</xdr:row>
      <xdr:rowOff>571500</xdr:rowOff>
    </xdr:from>
    <xdr:to>
      <xdr:col>1</xdr:col>
      <xdr:colOff>123825</xdr:colOff>
      <xdr:row>12</xdr:row>
      <xdr:rowOff>750794</xdr:rowOff>
    </xdr:to>
    <xdr:pic>
      <xdr:nvPicPr>
        <xdr:cNvPr id="17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t="12134" r="2393" b="19606"/>
        <a:stretch>
          <a:fillRect/>
        </a:stretch>
      </xdr:blipFill>
      <xdr:spPr bwMode="auto">
        <a:xfrm>
          <a:off x="438150" y="3600450"/>
          <a:ext cx="571500" cy="179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19</xdr:row>
      <xdr:rowOff>333375</xdr:rowOff>
    </xdr:from>
    <xdr:to>
      <xdr:col>1</xdr:col>
      <xdr:colOff>161925</xdr:colOff>
      <xdr:row>19</xdr:row>
      <xdr:rowOff>533400</xdr:rowOff>
    </xdr:to>
    <xdr:pic>
      <xdr:nvPicPr>
        <xdr:cNvPr id="180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" t="12134" r="2393" b="19606"/>
        <a:stretch>
          <a:fillRect/>
        </a:stretch>
      </xdr:blipFill>
      <xdr:spPr bwMode="auto">
        <a:xfrm>
          <a:off x="266700" y="5800725"/>
          <a:ext cx="781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3</xdr:col>
      <xdr:colOff>21215</xdr:colOff>
      <xdr:row>52</xdr:row>
      <xdr:rowOff>1</xdr:rowOff>
    </xdr:to>
    <xdr:grpSp>
      <xdr:nvGrpSpPr>
        <xdr:cNvPr id="2" name="Группа 1"/>
        <xdr:cNvGrpSpPr/>
      </xdr:nvGrpSpPr>
      <xdr:grpSpPr>
        <a:xfrm>
          <a:off x="0" y="200025"/>
          <a:ext cx="2221490" cy="14820901"/>
          <a:chOff x="1" y="265591"/>
          <a:chExt cx="2520456" cy="13991378"/>
        </a:xfrm>
      </xdr:grpSpPr>
      <xdr:pic>
        <xdr:nvPicPr>
          <xdr:cNvPr id="141" name="Рисунок 140" descr="Без имени-3.jpg"/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bg2">
                <a:shade val="45000"/>
                <a:satMod val="135000"/>
              </a:schemeClr>
              <a:prstClr val="white"/>
            </a:duotone>
            <a:lum bright="-10000"/>
          </a:blip>
          <a:stretch>
            <a:fillRect/>
          </a:stretch>
        </xdr:blipFill>
        <xdr:spPr>
          <a:xfrm rot="16200000">
            <a:off x="1227925" y="3118561"/>
            <a:ext cx="394798" cy="510202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142" name="Рисунок 141" descr="Без имени-4.jpg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duotone>
              <a:schemeClr val="bg2">
                <a:shade val="45000"/>
                <a:satMod val="135000"/>
              </a:schemeClr>
              <a:prstClr val="white"/>
            </a:duotone>
            <a:lum bright="-10000" contrast="10000"/>
          </a:blip>
          <a:stretch>
            <a:fillRect/>
          </a:stretch>
        </xdr:blipFill>
        <xdr:spPr>
          <a:xfrm>
            <a:off x="1143117" y="3893986"/>
            <a:ext cx="550321" cy="496333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143" name="Рисунок 14" descr="Без имени-5.jpg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4359" y="5434020"/>
            <a:ext cx="600075" cy="489781"/>
          </a:xfrm>
          <a:prstGeom prst="rect">
            <a:avLst/>
          </a:prstGeom>
          <a:noFill/>
          <a:ln>
            <a:noFill/>
          </a:ln>
          <a:effectLst>
            <a:outerShdw algn="tl" rotWithShape="0">
              <a:srgbClr val="000000">
                <a:alpha val="70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5" name="Рисунок 144" descr="Без имени-3.jpg"/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bg2">
                <a:shade val="45000"/>
                <a:satMod val="135000"/>
              </a:schemeClr>
              <a:prstClr val="white"/>
            </a:duotone>
            <a:lum bright="-10000"/>
          </a:blip>
          <a:stretch>
            <a:fillRect/>
          </a:stretch>
        </xdr:blipFill>
        <xdr:spPr>
          <a:xfrm rot="16200000">
            <a:off x="1120118" y="7617926"/>
            <a:ext cx="712704" cy="589260"/>
          </a:xfrm>
          <a:prstGeom prst="rect">
            <a:avLst/>
          </a:prstGeom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</xdr:spPr>
      </xdr:pic>
      <xdr:pic>
        <xdr:nvPicPr>
          <xdr:cNvPr id="147" name="Рисунок 20" descr="дуб мореный.jpg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12" r="17477"/>
          <a:stretch>
            <a:fillRect/>
          </a:stretch>
        </xdr:blipFill>
        <xdr:spPr bwMode="auto">
          <a:xfrm>
            <a:off x="2009775" y="3038476"/>
            <a:ext cx="392060" cy="4190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8" name="Рисунок 21" descr="timber_yasen_belenyj.jpg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604" t="2965" r="22807" b="3773"/>
          <a:stretch>
            <a:fillRect/>
          </a:stretch>
        </xdr:blipFill>
        <xdr:spPr bwMode="auto">
          <a:xfrm rot="194775">
            <a:off x="1922890" y="3881227"/>
            <a:ext cx="500622" cy="5710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0" name="Рисунок 26" descr="belyj-1.png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819" t="4013" r="6961" b="2676"/>
          <a:stretch>
            <a:fillRect/>
          </a:stretch>
        </xdr:blipFill>
        <xdr:spPr bwMode="auto">
          <a:xfrm rot="314178">
            <a:off x="1952714" y="8113715"/>
            <a:ext cx="497573" cy="3149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8" name="Рисунок 177"/>
          <xdr:cNvPicPr>
            <a:picLocks noChangeAspect="1"/>
          </xdr:cNvPicPr>
        </xdr:nvPicPr>
        <xdr:blipFill>
          <a:blip xmlns:r="http://schemas.openxmlformats.org/officeDocument/2006/relationships" r:embed="rId10">
            <a:duotone>
              <a:prstClr val="black"/>
              <a:srgbClr val="D9C3A5">
                <a:tint val="50000"/>
                <a:satMod val="180000"/>
              </a:srgbClr>
            </a:duotone>
            <a:extLst/>
          </a:blip>
          <a:stretch>
            <a:fillRect/>
          </a:stretch>
        </xdr:blipFill>
        <xdr:spPr>
          <a:xfrm rot="277140">
            <a:off x="1923884" y="7517392"/>
            <a:ext cx="522227" cy="554083"/>
          </a:xfrm>
          <a:prstGeom prst="rect">
            <a:avLst/>
          </a:prstGeom>
        </xdr:spPr>
      </xdr:pic>
      <xdr:pic>
        <xdr:nvPicPr>
          <xdr:cNvPr id="186" name="Рисунок 4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00" t="31660" r="19667" b="25868"/>
          <a:stretch>
            <a:fillRect/>
          </a:stretch>
        </xdr:blipFill>
        <xdr:spPr bwMode="auto">
          <a:xfrm rot="19768471">
            <a:off x="1399443" y="9596804"/>
            <a:ext cx="7810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7" name="Рисунок 5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769" t="27621" r="18205" b="30798"/>
          <a:stretch>
            <a:fillRect/>
          </a:stretch>
        </xdr:blipFill>
        <xdr:spPr bwMode="auto">
          <a:xfrm rot="19526999">
            <a:off x="1592509" y="10130497"/>
            <a:ext cx="7429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8" name="Рисунок 6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000" t="8316" r="18462" b="20702"/>
          <a:stretch>
            <a:fillRect/>
          </a:stretch>
        </xdr:blipFill>
        <xdr:spPr bwMode="auto">
          <a:xfrm rot="16772509">
            <a:off x="1726045" y="10693177"/>
            <a:ext cx="4286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9" name="Рисунок 7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23" t="27919" r="7948" b="10602"/>
          <a:stretch>
            <a:fillRect/>
          </a:stretch>
        </xdr:blipFill>
        <xdr:spPr bwMode="auto">
          <a:xfrm>
            <a:off x="1539204" y="11143674"/>
            <a:ext cx="7048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0" name="Рисунок 9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281" t="14552" r="4872" b="8524"/>
          <a:stretch>
            <a:fillRect/>
          </a:stretch>
        </xdr:blipFill>
        <xdr:spPr bwMode="auto">
          <a:xfrm>
            <a:off x="1611006" y="12989310"/>
            <a:ext cx="809625" cy="542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949" t="33264" r="12564" b="22780"/>
          <a:stretch>
            <a:fillRect/>
          </a:stretch>
        </xdr:blipFill>
        <xdr:spPr bwMode="auto">
          <a:xfrm>
            <a:off x="1596532" y="11571996"/>
            <a:ext cx="923925" cy="4306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2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50" t="29701" r="7436" b="17731"/>
          <a:stretch>
            <a:fillRect/>
          </a:stretch>
        </xdr:blipFill>
        <xdr:spPr bwMode="auto">
          <a:xfrm rot="21153440">
            <a:off x="1621812" y="11983416"/>
            <a:ext cx="87630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3" name="Рисунок 14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54" t="17226" r="11026" b="13573"/>
          <a:stretch>
            <a:fillRect/>
          </a:stretch>
        </xdr:blipFill>
        <xdr:spPr bwMode="auto">
          <a:xfrm>
            <a:off x="1509348" y="12457604"/>
            <a:ext cx="609600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4" name="Рисунок 17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76" t="18710" r="5128" b="13870"/>
          <a:stretch>
            <a:fillRect/>
          </a:stretch>
        </xdr:blipFill>
        <xdr:spPr bwMode="auto">
          <a:xfrm rot="-2005885">
            <a:off x="1647826" y="13401676"/>
            <a:ext cx="695325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5" name="Рисунок 22" descr="Без имени-2.jpg"/>
          <xdr:cNvPicPr>
            <a:picLocks noChangeAspect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096173" y="1975917"/>
            <a:ext cx="638659" cy="786435"/>
          </a:xfrm>
          <a:prstGeom prst="rect">
            <a:avLst/>
          </a:prstGeom>
          <a:noFill/>
          <a:ln>
            <a:noFill/>
          </a:ln>
          <a:effectLst>
            <a:outerShdw blurRad="190500" algn="tl" rotWithShape="0">
              <a:srgbClr val="000000">
                <a:alpha val="70000"/>
              </a:srgbClr>
            </a:outerShdw>
          </a:effectLst>
          <a:extLst/>
        </xdr:spPr>
      </xdr:pic>
      <xdr:pic>
        <xdr:nvPicPr>
          <xdr:cNvPr id="196" name="Рисунок 18" descr="belyj_1_1.png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22" r="25229" b="2895"/>
          <a:stretch>
            <a:fillRect/>
          </a:stretch>
        </xdr:blipFill>
        <xdr:spPr bwMode="auto">
          <a:xfrm rot="-6420588">
            <a:off x="1964462" y="1828373"/>
            <a:ext cx="393621" cy="4952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7" name="Рисунок 28" descr="форм блокхаус.jpg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06202">
            <a:off x="1961767" y="2560451"/>
            <a:ext cx="489800" cy="32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0" name="Рисунок 9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006" t="1653" b="2"/>
          <a:stretch>
            <a:fillRect/>
          </a:stretch>
        </xdr:blipFill>
        <xdr:spPr bwMode="auto">
          <a:xfrm>
            <a:off x="1909398" y="6059101"/>
            <a:ext cx="502179" cy="3714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057" r="8661"/>
          <a:stretch>
            <a:fillRect/>
          </a:stretch>
        </xdr:blipFill>
        <xdr:spPr bwMode="auto">
          <a:xfrm>
            <a:off x="1108568" y="6273129"/>
            <a:ext cx="551911" cy="8537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2" name="Рисунок 3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48" t="23491" r="17268" b="16965"/>
          <a:stretch>
            <a:fillRect/>
          </a:stretch>
        </xdr:blipFill>
        <xdr:spPr bwMode="auto">
          <a:xfrm rot="20140884">
            <a:off x="1695999" y="13828344"/>
            <a:ext cx="5905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" name="Рисунок 68" descr="headerlogo.png"/>
          <xdr:cNvPicPr>
            <a:picLocks noChangeAspect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" y="265591"/>
            <a:ext cx="1804747" cy="72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57151</xdr:colOff>
      <xdr:row>14</xdr:row>
      <xdr:rowOff>76201</xdr:rowOff>
    </xdr:from>
    <xdr:to>
      <xdr:col>1</xdr:col>
      <xdr:colOff>609600</xdr:colOff>
      <xdr:row>14</xdr:row>
      <xdr:rowOff>628651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b="7544"/>
        <a:stretch/>
      </xdr:blipFill>
      <xdr:spPr>
        <a:xfrm>
          <a:off x="942976" y="4752976"/>
          <a:ext cx="552449" cy="5524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57150</xdr:colOff>
      <xdr:row>14</xdr:row>
      <xdr:rowOff>123825</xdr:rowOff>
    </xdr:from>
    <xdr:to>
      <xdr:col>2</xdr:col>
      <xdr:colOff>581025</xdr:colOff>
      <xdr:row>14</xdr:row>
      <xdr:rowOff>685800</xdr:rowOff>
    </xdr:to>
    <xdr:pic>
      <xdr:nvPicPr>
        <xdr:cNvPr id="71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48006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17</xdr:row>
      <xdr:rowOff>95250</xdr:rowOff>
    </xdr:from>
    <xdr:to>
      <xdr:col>2</xdr:col>
      <xdr:colOff>542925</xdr:colOff>
      <xdr:row>17</xdr:row>
      <xdr:rowOff>790575</xdr:rowOff>
    </xdr:to>
    <xdr:pic>
      <xdr:nvPicPr>
        <xdr:cNvPr id="72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9D938D"/>
            </a:clrFrom>
            <a:clrTo>
              <a:srgbClr val="9D938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57375" y="6448425"/>
          <a:ext cx="695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</xdr:row>
      <xdr:rowOff>57150</xdr:rowOff>
    </xdr:from>
    <xdr:to>
      <xdr:col>2</xdr:col>
      <xdr:colOff>598664</xdr:colOff>
      <xdr:row>15</xdr:row>
      <xdr:rowOff>476250</xdr:rowOff>
    </xdr:to>
    <xdr:pic>
      <xdr:nvPicPr>
        <xdr:cNvPr id="73" name="Рисунок 163" descr="Без-имени-5.gif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/>
        <a:stretch>
          <a:fillRect/>
        </a:stretch>
      </xdr:blipFill>
      <xdr:spPr bwMode="auto">
        <a:xfrm>
          <a:off x="1933575" y="5076825"/>
          <a:ext cx="55103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20</xdr:row>
      <xdr:rowOff>9525</xdr:rowOff>
    </xdr:from>
    <xdr:to>
      <xdr:col>2</xdr:col>
      <xdr:colOff>515711</xdr:colOff>
      <xdr:row>22</xdr:row>
      <xdr:rowOff>142875</xdr:rowOff>
    </xdr:to>
    <xdr:pic>
      <xdr:nvPicPr>
        <xdr:cNvPr id="74" name="Рисунок 155" descr="соф-перф-графит.gif"/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16064"/>
        <a:stretch>
          <a:fillRect/>
        </a:stretch>
      </xdr:blipFill>
      <xdr:spPr bwMode="auto">
        <a:xfrm>
          <a:off x="1924050" y="8305800"/>
          <a:ext cx="477611" cy="514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23906</xdr:colOff>
      <xdr:row>20</xdr:row>
      <xdr:rowOff>0</xdr:rowOff>
    </xdr:from>
    <xdr:to>
      <xdr:col>1</xdr:col>
      <xdr:colOff>609600</xdr:colOff>
      <xdr:row>22</xdr:row>
      <xdr:rowOff>85725</xdr:rowOff>
    </xdr:to>
    <xdr:pic>
      <xdr:nvPicPr>
        <xdr:cNvPr id="75" name="Рисунок 154" descr="соф-обыч.gif"/>
        <xdr:cNvPicPr>
          <a:picLocks noChangeAspect="1"/>
        </xdr:cNvPicPr>
      </xdr:nvPicPr>
      <xdr:blipFill>
        <a:blip xmlns:r="http://schemas.openxmlformats.org/officeDocument/2006/relationships" r:embed="rId32"/>
        <a:srcRect r="12122"/>
        <a:stretch>
          <a:fillRect/>
        </a:stretch>
      </xdr:blipFill>
      <xdr:spPr bwMode="auto">
        <a:xfrm>
          <a:off x="1205006" y="8296275"/>
          <a:ext cx="585694" cy="466725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57</xdr:row>
      <xdr:rowOff>19050</xdr:rowOff>
    </xdr:from>
    <xdr:to>
      <xdr:col>1</xdr:col>
      <xdr:colOff>548369</xdr:colOff>
      <xdr:row>57</xdr:row>
      <xdr:rowOff>295275</xdr:rowOff>
    </xdr:to>
    <xdr:pic>
      <xdr:nvPicPr>
        <xdr:cNvPr id="87" name="Рисунок 175" descr="сайд-ванил.gif"/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192375"/>
          <a:ext cx="434069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57</xdr:row>
      <xdr:rowOff>47625</xdr:rowOff>
    </xdr:from>
    <xdr:to>
      <xdr:col>2</xdr:col>
      <xdr:colOff>466725</xdr:colOff>
      <xdr:row>57</xdr:row>
      <xdr:rowOff>304800</xdr:rowOff>
    </xdr:to>
    <xdr:pic>
      <xdr:nvPicPr>
        <xdr:cNvPr id="88" name="Рисунок 176" descr="блокхаус-крем.gif"/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5220950"/>
          <a:ext cx="4191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229792</xdr:colOff>
      <xdr:row>57</xdr:row>
      <xdr:rowOff>29465</xdr:rowOff>
    </xdr:from>
    <xdr:to>
      <xdr:col>3</xdr:col>
      <xdr:colOff>628650</xdr:colOff>
      <xdr:row>57</xdr:row>
      <xdr:rowOff>276225</xdr:rowOff>
    </xdr:to>
    <xdr:pic>
      <xdr:nvPicPr>
        <xdr:cNvPr id="89" name="Рисунок 177" descr="блокхаус-кофе.gif"/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0067" y="15202790"/>
          <a:ext cx="398858" cy="2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57</xdr:row>
      <xdr:rowOff>47625</xdr:rowOff>
    </xdr:from>
    <xdr:to>
      <xdr:col>5</xdr:col>
      <xdr:colOff>0</xdr:colOff>
      <xdr:row>57</xdr:row>
      <xdr:rowOff>266700</xdr:rowOff>
    </xdr:to>
    <xdr:pic>
      <xdr:nvPicPr>
        <xdr:cNvPr id="90" name="Рисунок 178" descr="блокхаус-беж.gif"/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52209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22362</xdr:colOff>
      <xdr:row>57</xdr:row>
      <xdr:rowOff>47626</xdr:rowOff>
    </xdr:from>
    <xdr:to>
      <xdr:col>5</xdr:col>
      <xdr:colOff>400049</xdr:colOff>
      <xdr:row>57</xdr:row>
      <xdr:rowOff>276226</xdr:rowOff>
    </xdr:to>
    <xdr:pic>
      <xdr:nvPicPr>
        <xdr:cNvPr id="91" name="Рисунок 179" descr="сайд-сер.gif"/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612" y="15220951"/>
          <a:ext cx="377687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11352</xdr:colOff>
      <xdr:row>57</xdr:row>
      <xdr:rowOff>46182</xdr:rowOff>
    </xdr:from>
    <xdr:to>
      <xdr:col>6</xdr:col>
      <xdr:colOff>349959</xdr:colOff>
      <xdr:row>57</xdr:row>
      <xdr:rowOff>295275</xdr:rowOff>
    </xdr:to>
    <xdr:pic>
      <xdr:nvPicPr>
        <xdr:cNvPr id="92" name="Рисунок 91" descr="сайд-розов.gif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964227" y="15219507"/>
          <a:ext cx="338607" cy="24909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57</xdr:row>
      <xdr:rowOff>47625</xdr:rowOff>
    </xdr:from>
    <xdr:to>
      <xdr:col>8</xdr:col>
      <xdr:colOff>0</xdr:colOff>
      <xdr:row>57</xdr:row>
      <xdr:rowOff>285750</xdr:rowOff>
    </xdr:to>
    <xdr:pic>
      <xdr:nvPicPr>
        <xdr:cNvPr id="93" name="Рисунок 181" descr="сайд-зелен.gif"/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522095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57</xdr:row>
      <xdr:rowOff>47625</xdr:rowOff>
    </xdr:from>
    <xdr:to>
      <xdr:col>9</xdr:col>
      <xdr:colOff>0</xdr:colOff>
      <xdr:row>57</xdr:row>
      <xdr:rowOff>276225</xdr:rowOff>
    </xdr:to>
    <xdr:pic>
      <xdr:nvPicPr>
        <xdr:cNvPr id="94" name="Рисунок 182" descr="сайд-голуб.gif"/>
        <xdr:cNvPicPr>
          <a:picLocks noChangeAspect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52209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57</xdr:row>
      <xdr:rowOff>28576</xdr:rowOff>
    </xdr:from>
    <xdr:to>
      <xdr:col>9</xdr:col>
      <xdr:colOff>419894</xdr:colOff>
      <xdr:row>57</xdr:row>
      <xdr:rowOff>266296</xdr:rowOff>
    </xdr:to>
    <xdr:pic>
      <xdr:nvPicPr>
        <xdr:cNvPr id="95" name="Рисунок 183" descr="соф-корич.gif"/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15201901"/>
          <a:ext cx="372269" cy="23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57</xdr:row>
      <xdr:rowOff>47625</xdr:rowOff>
    </xdr:from>
    <xdr:to>
      <xdr:col>10</xdr:col>
      <xdr:colOff>19050</xdr:colOff>
      <xdr:row>57</xdr:row>
      <xdr:rowOff>209550</xdr:rowOff>
    </xdr:to>
    <xdr:pic>
      <xdr:nvPicPr>
        <xdr:cNvPr id="96" name="Рисунок 184" descr="соф-графит.gif"/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3268325"/>
          <a:ext cx="352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63</xdr:row>
      <xdr:rowOff>28575</xdr:rowOff>
    </xdr:from>
    <xdr:to>
      <xdr:col>6</xdr:col>
      <xdr:colOff>171450</xdr:colOff>
      <xdr:row>64</xdr:row>
      <xdr:rowOff>0</xdr:rowOff>
    </xdr:to>
    <xdr:pic>
      <xdr:nvPicPr>
        <xdr:cNvPr id="97" name="Рисунок 23"/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4239875"/>
          <a:ext cx="1266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</xdr:colOff>
      <xdr:row>63</xdr:row>
      <xdr:rowOff>19050</xdr:rowOff>
    </xdr:from>
    <xdr:to>
      <xdr:col>15</xdr:col>
      <xdr:colOff>66675</xdr:colOff>
      <xdr:row>64</xdr:row>
      <xdr:rowOff>0</xdr:rowOff>
    </xdr:to>
    <xdr:pic>
      <xdr:nvPicPr>
        <xdr:cNvPr id="98" name="Рисунок 24"/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4230350"/>
          <a:ext cx="5429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63</xdr:row>
      <xdr:rowOff>123824</xdr:rowOff>
    </xdr:from>
    <xdr:to>
      <xdr:col>2</xdr:col>
      <xdr:colOff>161925</xdr:colOff>
      <xdr:row>65</xdr:row>
      <xdr:rowOff>28574</xdr:rowOff>
    </xdr:to>
    <xdr:pic>
      <xdr:nvPicPr>
        <xdr:cNvPr id="99" name="Рисунок 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0" t="2806" r="12582" b="21416"/>
        <a:stretch>
          <a:fillRect/>
        </a:stretch>
      </xdr:blipFill>
      <xdr:spPr bwMode="auto">
        <a:xfrm>
          <a:off x="971550" y="16592549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64</xdr:row>
      <xdr:rowOff>9525</xdr:rowOff>
    </xdr:from>
    <xdr:to>
      <xdr:col>3</xdr:col>
      <xdr:colOff>190500</xdr:colOff>
      <xdr:row>65</xdr:row>
      <xdr:rowOff>76200</xdr:rowOff>
    </xdr:to>
    <xdr:pic>
      <xdr:nvPicPr>
        <xdr:cNvPr id="100" name="Рисунок 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9" t="14117" r="15800" b="17175"/>
        <a:stretch>
          <a:fillRect/>
        </a:stretch>
      </xdr:blipFill>
      <xdr:spPr bwMode="auto">
        <a:xfrm>
          <a:off x="1581150" y="1668780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64</xdr:row>
      <xdr:rowOff>28575</xdr:rowOff>
    </xdr:from>
    <xdr:to>
      <xdr:col>3</xdr:col>
      <xdr:colOff>885825</xdr:colOff>
      <xdr:row>65</xdr:row>
      <xdr:rowOff>85725</xdr:rowOff>
    </xdr:to>
    <xdr:pic>
      <xdr:nvPicPr>
        <xdr:cNvPr id="101" name="Рисунок 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2" t="13950" r="19023" b="20023"/>
        <a:stretch>
          <a:fillRect/>
        </a:stretch>
      </xdr:blipFill>
      <xdr:spPr bwMode="auto">
        <a:xfrm>
          <a:off x="2324100" y="16706850"/>
          <a:ext cx="762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64</xdr:row>
      <xdr:rowOff>95250</xdr:rowOff>
    </xdr:from>
    <xdr:to>
      <xdr:col>5</xdr:col>
      <xdr:colOff>153266</xdr:colOff>
      <xdr:row>64</xdr:row>
      <xdr:rowOff>457200</xdr:rowOff>
    </xdr:to>
    <xdr:pic>
      <xdr:nvPicPr>
        <xdr:cNvPr id="102" name="Рисунок 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5" t="18167" r="17722" b="21883"/>
        <a:stretch>
          <a:fillRect/>
        </a:stretch>
      </xdr:blipFill>
      <xdr:spPr bwMode="auto">
        <a:xfrm>
          <a:off x="3114675" y="16773525"/>
          <a:ext cx="56284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64</xdr:row>
      <xdr:rowOff>38100</xdr:rowOff>
    </xdr:from>
    <xdr:to>
      <xdr:col>6</xdr:col>
      <xdr:colOff>152400</xdr:colOff>
      <xdr:row>65</xdr:row>
      <xdr:rowOff>57150</xdr:rowOff>
    </xdr:to>
    <xdr:pic>
      <xdr:nvPicPr>
        <xdr:cNvPr id="103" name="Рисунок 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8" t="13098" r="17117" b="19543"/>
        <a:stretch>
          <a:fillRect/>
        </a:stretch>
      </xdr:blipFill>
      <xdr:spPr bwMode="auto">
        <a:xfrm>
          <a:off x="3609975" y="16716375"/>
          <a:ext cx="495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64</xdr:row>
      <xdr:rowOff>76200</xdr:rowOff>
    </xdr:from>
    <xdr:to>
      <xdr:col>7</xdr:col>
      <xdr:colOff>152400</xdr:colOff>
      <xdr:row>64</xdr:row>
      <xdr:rowOff>453683</xdr:rowOff>
    </xdr:to>
    <xdr:pic>
      <xdr:nvPicPr>
        <xdr:cNvPr id="104" name="Рисунок 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4" t="15904" r="17117" b="24220"/>
        <a:stretch>
          <a:fillRect/>
        </a:stretch>
      </xdr:blipFill>
      <xdr:spPr bwMode="auto">
        <a:xfrm>
          <a:off x="3924300" y="16754475"/>
          <a:ext cx="533400" cy="377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64</xdr:row>
      <xdr:rowOff>57150</xdr:rowOff>
    </xdr:from>
    <xdr:to>
      <xdr:col>8</xdr:col>
      <xdr:colOff>142875</xdr:colOff>
      <xdr:row>64</xdr:row>
      <xdr:rowOff>457200</xdr:rowOff>
    </xdr:to>
    <xdr:pic>
      <xdr:nvPicPr>
        <xdr:cNvPr id="105" name="Рисунок 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6" t="16840" r="16736" b="23285"/>
        <a:stretch>
          <a:fillRect/>
        </a:stretch>
      </xdr:blipFill>
      <xdr:spPr bwMode="auto">
        <a:xfrm>
          <a:off x="4295775" y="16735425"/>
          <a:ext cx="514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64</xdr:row>
      <xdr:rowOff>9525</xdr:rowOff>
    </xdr:from>
    <xdr:to>
      <xdr:col>13</xdr:col>
      <xdr:colOff>257175</xdr:colOff>
      <xdr:row>65</xdr:row>
      <xdr:rowOff>38100</xdr:rowOff>
    </xdr:to>
    <xdr:pic>
      <xdr:nvPicPr>
        <xdr:cNvPr id="106" name="Рисунок 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1" t="14288" r="16611" b="20930"/>
        <a:stretch>
          <a:fillRect/>
        </a:stretch>
      </xdr:blipFill>
      <xdr:spPr bwMode="auto">
        <a:xfrm>
          <a:off x="6115050" y="16602075"/>
          <a:ext cx="828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64</xdr:row>
      <xdr:rowOff>38100</xdr:rowOff>
    </xdr:from>
    <xdr:to>
      <xdr:col>14</xdr:col>
      <xdr:colOff>219075</xdr:colOff>
      <xdr:row>65</xdr:row>
      <xdr:rowOff>9525</xdr:rowOff>
    </xdr:to>
    <xdr:pic>
      <xdr:nvPicPr>
        <xdr:cNvPr id="107" name="Рисунок 1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7" t="17148" r="16023" b="21883"/>
        <a:stretch>
          <a:fillRect/>
        </a:stretch>
      </xdr:blipFill>
      <xdr:spPr bwMode="auto">
        <a:xfrm>
          <a:off x="6696075" y="16630650"/>
          <a:ext cx="819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600075</xdr:colOff>
      <xdr:row>64</xdr:row>
      <xdr:rowOff>38100</xdr:rowOff>
    </xdr:from>
    <xdr:to>
      <xdr:col>15</xdr:col>
      <xdr:colOff>190500</xdr:colOff>
      <xdr:row>65</xdr:row>
      <xdr:rowOff>9525</xdr:rowOff>
    </xdr:to>
    <xdr:pic>
      <xdr:nvPicPr>
        <xdr:cNvPr id="108" name="Рисунок 1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93" t="16096" r="18527" b="23302"/>
        <a:stretch>
          <a:fillRect/>
        </a:stretch>
      </xdr:blipFill>
      <xdr:spPr bwMode="auto">
        <a:xfrm>
          <a:off x="7286625" y="16716375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76201</xdr:colOff>
      <xdr:row>64</xdr:row>
      <xdr:rowOff>47625</xdr:rowOff>
    </xdr:from>
    <xdr:to>
      <xdr:col>16</xdr:col>
      <xdr:colOff>152401</xdr:colOff>
      <xdr:row>64</xdr:row>
      <xdr:rowOff>447675</xdr:rowOff>
    </xdr:to>
    <xdr:pic>
      <xdr:nvPicPr>
        <xdr:cNvPr id="109" name="Рисунок 1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1" t="16096" r="16611" b="25195"/>
        <a:stretch>
          <a:fillRect/>
        </a:stretch>
      </xdr:blipFill>
      <xdr:spPr bwMode="auto">
        <a:xfrm>
          <a:off x="7981951" y="16725900"/>
          <a:ext cx="685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57</xdr:row>
      <xdr:rowOff>19049</xdr:rowOff>
    </xdr:from>
    <xdr:to>
      <xdr:col>11</xdr:col>
      <xdr:colOff>438150</xdr:colOff>
      <xdr:row>57</xdr:row>
      <xdr:rowOff>304800</xdr:rowOff>
    </xdr:to>
    <xdr:pic>
      <xdr:nvPicPr>
        <xdr:cNvPr id="110" name="Рисунок 15"/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5192374"/>
          <a:ext cx="371475" cy="285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13099</xdr:colOff>
      <xdr:row>64</xdr:row>
      <xdr:rowOff>77390</xdr:rowOff>
    </xdr:from>
    <xdr:to>
      <xdr:col>9</xdr:col>
      <xdr:colOff>11498</xdr:colOff>
      <xdr:row>64</xdr:row>
      <xdr:rowOff>371475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4680349" y="16755665"/>
          <a:ext cx="341299" cy="2940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76202</xdr:colOff>
      <xdr:row>64</xdr:row>
      <xdr:rowOff>28576</xdr:rowOff>
    </xdr:from>
    <xdr:to>
      <xdr:col>9</xdr:col>
      <xdr:colOff>422977</xdr:colOff>
      <xdr:row>64</xdr:row>
      <xdr:rowOff>381000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86352" y="17316451"/>
          <a:ext cx="346775" cy="3524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7234</xdr:colOff>
      <xdr:row>64</xdr:row>
      <xdr:rowOff>7143</xdr:rowOff>
    </xdr:from>
    <xdr:to>
      <xdr:col>10</xdr:col>
      <xdr:colOff>457199</xdr:colOff>
      <xdr:row>64</xdr:row>
      <xdr:rowOff>419100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74584" y="17295018"/>
          <a:ext cx="449965" cy="4119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192881</xdr:colOff>
      <xdr:row>64</xdr:row>
      <xdr:rowOff>113899</xdr:rowOff>
    </xdr:from>
    <xdr:to>
      <xdr:col>11</xdr:col>
      <xdr:colOff>555160</xdr:colOff>
      <xdr:row>64</xdr:row>
      <xdr:rowOff>390525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660231" y="16792174"/>
          <a:ext cx="362279" cy="2766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95250</xdr:colOff>
      <xdr:row>63</xdr:row>
      <xdr:rowOff>28575</xdr:rowOff>
    </xdr:from>
    <xdr:to>
      <xdr:col>10</xdr:col>
      <xdr:colOff>219075</xdr:colOff>
      <xdr:row>64</xdr:row>
      <xdr:rowOff>0</xdr:rowOff>
    </xdr:to>
    <xdr:pic>
      <xdr:nvPicPr>
        <xdr:cNvPr id="115" name="Рисунок 23"/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4239875"/>
          <a:ext cx="1266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113109</xdr:colOff>
      <xdr:row>87</xdr:row>
      <xdr:rowOff>6272</xdr:rowOff>
    </xdr:from>
    <xdr:to>
      <xdr:col>3</xdr:col>
      <xdr:colOff>72161</xdr:colOff>
      <xdr:row>92</xdr:row>
      <xdr:rowOff>142872</xdr:rowOff>
    </xdr:to>
    <xdr:sp macro="" textlink="">
      <xdr:nvSpPr>
        <xdr:cNvPr id="116" name="TextBox 115">
          <a:extLst/>
        </xdr:cNvPr>
        <xdr:cNvSpPr txBox="1"/>
      </xdr:nvSpPr>
      <xdr:spPr>
        <a:xfrm>
          <a:off x="113109" y="17437022"/>
          <a:ext cx="1206827" cy="85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белая, ванильная, кремовая,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золотистый,натуральныйсеребристый, морёный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 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</xdr:txBody>
    </xdr:sp>
    <xdr:clientData/>
  </xdr:twoCellAnchor>
  <xdr:twoCellAnchor>
    <xdr:from>
      <xdr:col>13</xdr:col>
      <xdr:colOff>122447</xdr:colOff>
      <xdr:row>76</xdr:row>
      <xdr:rowOff>127813</xdr:rowOff>
    </xdr:from>
    <xdr:to>
      <xdr:col>16</xdr:col>
      <xdr:colOff>315516</xdr:colOff>
      <xdr:row>84</xdr:row>
      <xdr:rowOff>35718</xdr:rowOff>
    </xdr:to>
    <xdr:sp macro="" textlink="">
      <xdr:nvSpPr>
        <xdr:cNvPr id="117" name="TextBox 116">
          <a:extLst/>
        </xdr:cNvPr>
        <xdr:cNvSpPr txBox="1"/>
      </xdr:nvSpPr>
      <xdr:spPr>
        <a:xfrm>
          <a:off x="5180222" y="16005988"/>
          <a:ext cx="1336069" cy="10318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белый, ванильный, 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песочный, бежевый, графитовый, коричневый, красный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161925</xdr:colOff>
      <xdr:row>76</xdr:row>
      <xdr:rowOff>57150</xdr:rowOff>
    </xdr:from>
    <xdr:to>
      <xdr:col>2</xdr:col>
      <xdr:colOff>333375</xdr:colOff>
      <xdr:row>80</xdr:row>
      <xdr:rowOff>104775</xdr:rowOff>
    </xdr:to>
    <xdr:pic>
      <xdr:nvPicPr>
        <xdr:cNvPr id="118" name="Рисунок 8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954375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82</xdr:row>
      <xdr:rowOff>47625</xdr:rowOff>
    </xdr:from>
    <xdr:to>
      <xdr:col>3</xdr:col>
      <xdr:colOff>85725</xdr:colOff>
      <xdr:row>86</xdr:row>
      <xdr:rowOff>19050</xdr:rowOff>
    </xdr:to>
    <xdr:pic>
      <xdr:nvPicPr>
        <xdr:cNvPr id="119" name="Рисунок 9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764000"/>
          <a:ext cx="1247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91</xdr:row>
      <xdr:rowOff>85725</xdr:rowOff>
    </xdr:from>
    <xdr:to>
      <xdr:col>6</xdr:col>
      <xdr:colOff>57150</xdr:colOff>
      <xdr:row>95</xdr:row>
      <xdr:rowOff>123825</xdr:rowOff>
    </xdr:to>
    <xdr:pic>
      <xdr:nvPicPr>
        <xdr:cNvPr id="120" name="Рисунок 1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8087975"/>
          <a:ext cx="742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91</xdr:row>
      <xdr:rowOff>95250</xdr:rowOff>
    </xdr:from>
    <xdr:to>
      <xdr:col>13</xdr:col>
      <xdr:colOff>361950</xdr:colOff>
      <xdr:row>97</xdr:row>
      <xdr:rowOff>38100</xdr:rowOff>
    </xdr:to>
    <xdr:pic>
      <xdr:nvPicPr>
        <xdr:cNvPr id="121" name="Рисунок 20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8097500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77</xdr:row>
      <xdr:rowOff>123825</xdr:rowOff>
    </xdr:from>
    <xdr:to>
      <xdr:col>6</xdr:col>
      <xdr:colOff>257175</xdr:colOff>
      <xdr:row>81</xdr:row>
      <xdr:rowOff>76200</xdr:rowOff>
    </xdr:to>
    <xdr:pic>
      <xdr:nvPicPr>
        <xdr:cNvPr id="122" name="Рисунок 2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6125825"/>
          <a:ext cx="1104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83</xdr:row>
      <xdr:rowOff>142875</xdr:rowOff>
    </xdr:from>
    <xdr:to>
      <xdr:col>6</xdr:col>
      <xdr:colOff>228600</xdr:colOff>
      <xdr:row>89</xdr:row>
      <xdr:rowOff>47625</xdr:rowOff>
    </xdr:to>
    <xdr:pic>
      <xdr:nvPicPr>
        <xdr:cNvPr id="123" name="Рисунок 2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7002125"/>
          <a:ext cx="952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97</xdr:row>
      <xdr:rowOff>47625</xdr:rowOff>
    </xdr:from>
    <xdr:to>
      <xdr:col>6</xdr:col>
      <xdr:colOff>200025</xdr:colOff>
      <xdr:row>102</xdr:row>
      <xdr:rowOff>76200</xdr:rowOff>
    </xdr:to>
    <xdr:pic>
      <xdr:nvPicPr>
        <xdr:cNvPr id="124" name="Рисунок 26"/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8907125"/>
          <a:ext cx="1085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84</xdr:row>
      <xdr:rowOff>0</xdr:rowOff>
    </xdr:from>
    <xdr:to>
      <xdr:col>13</xdr:col>
      <xdr:colOff>114300</xdr:colOff>
      <xdr:row>88</xdr:row>
      <xdr:rowOff>9525</xdr:rowOff>
    </xdr:to>
    <xdr:pic>
      <xdr:nvPicPr>
        <xdr:cNvPr id="125" name="Рисунок 27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7002125"/>
          <a:ext cx="1028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93</xdr:row>
      <xdr:rowOff>95250</xdr:rowOff>
    </xdr:from>
    <xdr:to>
      <xdr:col>3</xdr:col>
      <xdr:colOff>28575</xdr:colOff>
      <xdr:row>99</xdr:row>
      <xdr:rowOff>0</xdr:rowOff>
    </xdr:to>
    <xdr:pic>
      <xdr:nvPicPr>
        <xdr:cNvPr id="126" name="Рисунок 28"/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383250"/>
          <a:ext cx="1238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73826</xdr:colOff>
      <xdr:row>81</xdr:row>
      <xdr:rowOff>11905</xdr:rowOff>
    </xdr:from>
    <xdr:to>
      <xdr:col>3</xdr:col>
      <xdr:colOff>160733</xdr:colOff>
      <xdr:row>82</xdr:row>
      <xdr:rowOff>13473</xdr:rowOff>
    </xdr:to>
    <xdr:sp macro="" textlink="">
      <xdr:nvSpPr>
        <xdr:cNvPr id="127" name="TextBox 126">
          <a:extLst/>
        </xdr:cNvPr>
        <xdr:cNvSpPr txBox="1"/>
      </xdr:nvSpPr>
      <xdr:spPr>
        <a:xfrm>
          <a:off x="940601" y="16585405"/>
          <a:ext cx="467907" cy="1444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</a:t>
          </a:r>
        </a:p>
      </xdr:txBody>
    </xdr:sp>
    <xdr:clientData/>
  </xdr:twoCellAnchor>
  <xdr:twoCellAnchor>
    <xdr:from>
      <xdr:col>6</xdr:col>
      <xdr:colOff>295354</xdr:colOff>
      <xdr:row>91</xdr:row>
      <xdr:rowOff>84495</xdr:rowOff>
    </xdr:from>
    <xdr:to>
      <xdr:col>11</xdr:col>
      <xdr:colOff>297657</xdr:colOff>
      <xdr:row>97</xdr:row>
      <xdr:rowOff>11907</xdr:rowOff>
    </xdr:to>
    <xdr:sp macro="" textlink="">
      <xdr:nvSpPr>
        <xdr:cNvPr id="128" name="TextBox 127">
          <a:extLst/>
        </xdr:cNvPr>
        <xdr:cNvSpPr txBox="1"/>
      </xdr:nvSpPr>
      <xdr:spPr>
        <a:xfrm>
          <a:off x="2686129" y="18086745"/>
          <a:ext cx="1907303" cy="7846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зелёный, голубой, графит</a:t>
          </a:r>
        </a:p>
        <a:p>
          <a:r>
            <a:rPr lang="en-US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 натуральный,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 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песочный,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бежевый,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коричневый, красный</a:t>
          </a:r>
        </a:p>
      </xdr:txBody>
    </xdr:sp>
    <xdr:clientData/>
  </xdr:twoCellAnchor>
  <xdr:twoCellAnchor>
    <xdr:from>
      <xdr:col>1</xdr:col>
      <xdr:colOff>128087</xdr:colOff>
      <xdr:row>98</xdr:row>
      <xdr:rowOff>28997</xdr:rowOff>
    </xdr:from>
    <xdr:to>
      <xdr:col>3</xdr:col>
      <xdr:colOff>119063</xdr:colOff>
      <xdr:row>99</xdr:row>
      <xdr:rowOff>128856</xdr:rowOff>
    </xdr:to>
    <xdr:sp macro="" textlink="">
      <xdr:nvSpPr>
        <xdr:cNvPr id="129" name="TextBox 128">
          <a:extLst/>
        </xdr:cNvPr>
        <xdr:cNvSpPr txBox="1"/>
      </xdr:nvSpPr>
      <xdr:spPr>
        <a:xfrm>
          <a:off x="613862" y="19031372"/>
          <a:ext cx="752976" cy="2427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белый,коричневый</a:t>
          </a:r>
        </a:p>
      </xdr:txBody>
    </xdr:sp>
    <xdr:clientData/>
  </xdr:twoCellAnchor>
  <xdr:twoCellAnchor>
    <xdr:from>
      <xdr:col>6</xdr:col>
      <xdr:colOff>300317</xdr:colOff>
      <xdr:row>97</xdr:row>
      <xdr:rowOff>131102</xdr:rowOff>
    </xdr:from>
    <xdr:to>
      <xdr:col>11</xdr:col>
      <xdr:colOff>339329</xdr:colOff>
      <xdr:row>101</xdr:row>
      <xdr:rowOff>71439</xdr:rowOff>
    </xdr:to>
    <xdr:sp macro="" textlink="">
      <xdr:nvSpPr>
        <xdr:cNvPr id="130" name="TextBox 129">
          <a:extLst/>
        </xdr:cNvPr>
        <xdr:cNvSpPr txBox="1"/>
      </xdr:nvSpPr>
      <xdr:spPr>
        <a:xfrm>
          <a:off x="2691092" y="18990602"/>
          <a:ext cx="1944012" cy="5594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белая, ванильная, кремовая,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 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endParaRPr lang="ru-RU" sz="5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290910</xdr:colOff>
      <xdr:row>83</xdr:row>
      <xdr:rowOff>92466</xdr:rowOff>
    </xdr:from>
    <xdr:to>
      <xdr:col>10</xdr:col>
      <xdr:colOff>315516</xdr:colOff>
      <xdr:row>91</xdr:row>
      <xdr:rowOff>107156</xdr:rowOff>
    </xdr:to>
    <xdr:sp macro="" textlink="">
      <xdr:nvSpPr>
        <xdr:cNvPr id="131" name="TextBox 130">
          <a:extLst/>
        </xdr:cNvPr>
        <xdr:cNvSpPr txBox="1"/>
      </xdr:nvSpPr>
      <xdr:spPr>
        <a:xfrm>
          <a:off x="2681685" y="16951716"/>
          <a:ext cx="1548606" cy="1157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 натуральный,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песочный,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бежевый,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коричневый, красный</a:t>
          </a:r>
        </a:p>
      </xdr:txBody>
    </xdr:sp>
    <xdr:clientData/>
  </xdr:twoCellAnchor>
  <xdr:twoCellAnchor editAs="oneCell">
    <xdr:from>
      <xdr:col>10</xdr:col>
      <xdr:colOff>342900</xdr:colOff>
      <xdr:row>77</xdr:row>
      <xdr:rowOff>19050</xdr:rowOff>
    </xdr:from>
    <xdr:to>
      <xdr:col>12</xdr:col>
      <xdr:colOff>552450</xdr:colOff>
      <xdr:row>80</xdr:row>
      <xdr:rowOff>38100</xdr:rowOff>
    </xdr:to>
    <xdr:pic>
      <xdr:nvPicPr>
        <xdr:cNvPr id="132" name="Рисунок 2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6021050"/>
          <a:ext cx="895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319012</xdr:colOff>
      <xdr:row>91</xdr:row>
      <xdr:rowOff>129435</xdr:rowOff>
    </xdr:from>
    <xdr:to>
      <xdr:col>16</xdr:col>
      <xdr:colOff>154782</xdr:colOff>
      <xdr:row>95</xdr:row>
      <xdr:rowOff>41673</xdr:rowOff>
    </xdr:to>
    <xdr:sp macro="" textlink="">
      <xdr:nvSpPr>
        <xdr:cNvPr id="133" name="TextBox 132">
          <a:extLst/>
        </xdr:cNvPr>
        <xdr:cNvSpPr txBox="1"/>
      </xdr:nvSpPr>
      <xdr:spPr>
        <a:xfrm>
          <a:off x="5376787" y="18131685"/>
          <a:ext cx="978770" cy="4837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серый, розовый, зелёный,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голубой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13</xdr:col>
      <xdr:colOff>279797</xdr:colOff>
      <xdr:row>84</xdr:row>
      <xdr:rowOff>31564</xdr:rowOff>
    </xdr:from>
    <xdr:to>
      <xdr:col>16</xdr:col>
      <xdr:colOff>41672</xdr:colOff>
      <xdr:row>87</xdr:row>
      <xdr:rowOff>71437</xdr:rowOff>
    </xdr:to>
    <xdr:sp macro="" textlink="">
      <xdr:nvSpPr>
        <xdr:cNvPr id="134" name="TextBox 133">
          <a:extLst/>
        </xdr:cNvPr>
        <xdr:cNvSpPr txBox="1"/>
      </xdr:nvSpPr>
      <xdr:spPr>
        <a:xfrm>
          <a:off x="5337572" y="17033689"/>
          <a:ext cx="904875" cy="4684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коричневый,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en-US" sz="500" b="1">
              <a:solidFill>
                <a:srgbClr val="00B050"/>
              </a:solidFill>
              <a:latin typeface="Arial" pitchFamily="34" charset="0"/>
              <a:cs typeface="Arial" pitchFamily="34" charset="0"/>
            </a:rPr>
            <a:t>timber</a:t>
          </a:r>
          <a:r>
            <a:rPr lang="en-US" sz="500">
              <a:latin typeface="Arial" pitchFamily="34" charset="0"/>
              <a:cs typeface="Arial" pitchFamily="34" charset="0"/>
            </a:rPr>
            <a:t>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ДУБ: серебрист/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натур/золот</a:t>
          </a:r>
        </a:p>
      </xdr:txBody>
    </xdr:sp>
    <xdr:clientData/>
  </xdr:twoCellAnchor>
  <xdr:twoCellAnchor>
    <xdr:from>
      <xdr:col>6</xdr:col>
      <xdr:colOff>279036</xdr:colOff>
      <xdr:row>76</xdr:row>
      <xdr:rowOff>121653</xdr:rowOff>
    </xdr:from>
    <xdr:to>
      <xdr:col>10</xdr:col>
      <xdr:colOff>333376</xdr:colOff>
      <xdr:row>83</xdr:row>
      <xdr:rowOff>53578</xdr:rowOff>
    </xdr:to>
    <xdr:sp macro="" textlink="">
      <xdr:nvSpPr>
        <xdr:cNvPr id="135" name="TextBox 134">
          <a:extLst/>
        </xdr:cNvPr>
        <xdr:cNvSpPr txBox="1"/>
      </xdr:nvSpPr>
      <xdr:spPr>
        <a:xfrm>
          <a:off x="2669811" y="15999828"/>
          <a:ext cx="1578340" cy="913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песочный, бежевый, графитовый, коричневый, красный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10</xdr:col>
      <xdr:colOff>0</xdr:colOff>
      <xdr:row>57</xdr:row>
      <xdr:rowOff>0</xdr:rowOff>
    </xdr:from>
    <xdr:to>
      <xdr:col>10</xdr:col>
      <xdr:colOff>361951</xdr:colOff>
      <xdr:row>57</xdr:row>
      <xdr:rowOff>276224</xdr:rowOff>
    </xdr:to>
    <xdr:pic>
      <xdr:nvPicPr>
        <xdr:cNvPr id="136" name="Рисунок 184" descr="соф-графит.gif"/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15782925"/>
          <a:ext cx="361951" cy="276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38100</xdr:rowOff>
        </xdr:from>
        <xdr:to>
          <xdr:col>0</xdr:col>
          <xdr:colOff>742950</xdr:colOff>
          <xdr:row>3</xdr:row>
          <xdr:rowOff>133350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13</xdr:row>
          <xdr:rowOff>38100</xdr:rowOff>
        </xdr:from>
        <xdr:to>
          <xdr:col>0</xdr:col>
          <xdr:colOff>762000</xdr:colOff>
          <xdr:row>15</xdr:row>
          <xdr:rowOff>114300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</xdr:row>
          <xdr:rowOff>57150</xdr:rowOff>
        </xdr:from>
        <xdr:to>
          <xdr:col>0</xdr:col>
          <xdr:colOff>771525</xdr:colOff>
          <xdr:row>25</xdr:row>
          <xdr:rowOff>152400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48</xdr:row>
          <xdr:rowOff>66675</xdr:rowOff>
        </xdr:from>
        <xdr:to>
          <xdr:col>0</xdr:col>
          <xdr:colOff>790575</xdr:colOff>
          <xdr:row>50</xdr:row>
          <xdr:rowOff>76200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1</xdr:row>
      <xdr:rowOff>123825</xdr:rowOff>
    </xdr:from>
    <xdr:to>
      <xdr:col>9</xdr:col>
      <xdr:colOff>630154</xdr:colOff>
      <xdr:row>35</xdr:row>
      <xdr:rowOff>342899</xdr:rowOff>
    </xdr:to>
    <xdr:grpSp>
      <xdr:nvGrpSpPr>
        <xdr:cNvPr id="27" name="Группа 26"/>
        <xdr:cNvGrpSpPr/>
      </xdr:nvGrpSpPr>
      <xdr:grpSpPr>
        <a:xfrm>
          <a:off x="19051" y="314325"/>
          <a:ext cx="5716503" cy="12973049"/>
          <a:chOff x="19051" y="314325"/>
          <a:chExt cx="5716503" cy="12287249"/>
        </a:xfrm>
      </xdr:grpSpPr>
      <xdr:pic>
        <xdr:nvPicPr>
          <xdr:cNvPr id="2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52950" y="2604229"/>
            <a:ext cx="523875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1" y="2622678"/>
            <a:ext cx="541421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72000" y="3023930"/>
            <a:ext cx="571500" cy="34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4557" y="3052205"/>
            <a:ext cx="570997" cy="323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6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72000" y="3442730"/>
            <a:ext cx="5048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10174" y="3471004"/>
            <a:ext cx="514852" cy="342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52950" y="3834456"/>
            <a:ext cx="533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9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50" y="3834456"/>
            <a:ext cx="535406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06082" y="4696747"/>
            <a:ext cx="600897" cy="1895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1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8771" y="4993948"/>
            <a:ext cx="435126" cy="1781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2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15603" y="5278775"/>
            <a:ext cx="541245" cy="188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3209" y="6399377"/>
            <a:ext cx="305899" cy="5350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7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05376" y="7599417"/>
            <a:ext cx="572268" cy="487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8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26973" y="9167062"/>
            <a:ext cx="502277" cy="257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29912" y="5562600"/>
            <a:ext cx="478998" cy="209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2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83930" y="12287249"/>
            <a:ext cx="750094" cy="314325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75006" y="10937548"/>
            <a:ext cx="461175" cy="330527"/>
          </a:xfrm>
          <a:prstGeom prst="rect">
            <a:avLst/>
          </a:prstGeom>
        </xdr:spPr>
      </xdr:pic>
      <xdr:pic>
        <xdr:nvPicPr>
          <xdr:cNvPr id="19" name="Рисунок 1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05399" y="5838826"/>
            <a:ext cx="495301" cy="333373"/>
          </a:xfrm>
          <a:prstGeom prst="rect">
            <a:avLst/>
          </a:prstGeom>
        </xdr:spPr>
      </xdr:pic>
      <xdr:pic>
        <xdr:nvPicPr>
          <xdr:cNvPr id="20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1169" y="9591676"/>
            <a:ext cx="241300" cy="283601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>
          <a:blip xmlns:r="http://schemas.openxmlformats.org/officeDocument/2006/relationships" r:embed="rId2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247174">
            <a:off x="4904919" y="10106481"/>
            <a:ext cx="640847" cy="650954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00600" y="11852610"/>
            <a:ext cx="714375" cy="409659"/>
          </a:xfrm>
          <a:prstGeom prst="rect">
            <a:avLst/>
          </a:prstGeom>
        </xdr:spPr>
      </xdr:pic>
      <xdr:pic>
        <xdr:nvPicPr>
          <xdr:cNvPr id="23" name="Рисунок 22" descr="http://www.docke.ru/upload/iblock/618/618e3278e78ff83d6a902f9b93d806b5.jpg"/>
          <xdr:cNvPicPr/>
        </xdr:nvPicPr>
        <xdr:blipFill rotWithShape="1">
          <a:blip xmlns:r="http://schemas.openxmlformats.org/officeDocument/2006/relationships" r:embed="rId26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7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6694" r="52069" b="5679"/>
          <a:stretch/>
        </xdr:blipFill>
        <xdr:spPr bwMode="auto">
          <a:xfrm rot="10800000">
            <a:off x="4524375" y="2105025"/>
            <a:ext cx="578516" cy="485774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4" name="Рисунок 23" descr="http://www.docke.ru/upload/iblock/3eb/3eb5bb58b85750f39b0c7a870d8d1caa.jpg"/>
          <xdr:cNvPicPr/>
        </xdr:nvPicPr>
        <xdr:blipFill rotWithShape="1">
          <a:blip xmlns:r="http://schemas.openxmlformats.org/officeDocument/2006/relationships" r:embed="rId28" cstate="print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9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2034" r="52069" b="3788"/>
          <a:stretch/>
        </xdr:blipFill>
        <xdr:spPr bwMode="auto">
          <a:xfrm rot="10800000">
            <a:off x="5114917" y="2085975"/>
            <a:ext cx="609607" cy="485774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5" name="Рисунок 24" descr="http://www.docke.ru/upload/iblock/b57/b570fe946b60fb0bd6c662a168af58d1.jpg"/>
          <xdr:cNvPicPr/>
        </xdr:nvPicPr>
        <xdr:blipFill rotWithShape="1">
          <a:blip xmlns:r="http://schemas.openxmlformats.org/officeDocument/2006/relationships" r:embed="rId3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31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000" r="29000"/>
          <a:stretch/>
        </xdr:blipFill>
        <xdr:spPr bwMode="auto">
          <a:xfrm rot="5400000">
            <a:off x="4671500" y="4537668"/>
            <a:ext cx="318335" cy="51337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6" name="Рисунок 25" descr="headerlogo.png"/>
          <xdr:cNvPicPr>
            <a:picLocks noChangeAspect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9051" y="314325"/>
            <a:ext cx="1876424" cy="8667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142875</xdr:colOff>
      <xdr:row>13</xdr:row>
      <xdr:rowOff>9525</xdr:rowOff>
    </xdr:from>
    <xdr:to>
      <xdr:col>9</xdr:col>
      <xdr:colOff>514350</xdr:colOff>
      <xdr:row>13</xdr:row>
      <xdr:rowOff>390525</xdr:rowOff>
    </xdr:to>
    <xdr:pic>
      <xdr:nvPicPr>
        <xdr:cNvPr id="28" name="Рисунок 27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4371975"/>
          <a:ext cx="98107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18</xdr:row>
      <xdr:rowOff>0</xdr:rowOff>
    </xdr:from>
    <xdr:to>
      <xdr:col>4</xdr:col>
      <xdr:colOff>304800</xdr:colOff>
      <xdr:row>19</xdr:row>
      <xdr:rowOff>104775</xdr:rowOff>
    </xdr:to>
    <xdr:sp macro="" textlink="">
      <xdr:nvSpPr>
        <xdr:cNvPr id="15361" name="AutoShape 1" descr="Картинки по запросу Пена монтажная соудал"/>
        <xdr:cNvSpPr>
          <a:spLocks noChangeAspect="1" noChangeArrowheads="1"/>
        </xdr:cNvSpPr>
      </xdr:nvSpPr>
      <xdr:spPr bwMode="auto">
        <a:xfrm>
          <a:off x="5753100" y="401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57150</xdr:colOff>
      <xdr:row>34</xdr:row>
      <xdr:rowOff>876300</xdr:rowOff>
    </xdr:from>
    <xdr:to>
      <xdr:col>4</xdr:col>
      <xdr:colOff>663321</xdr:colOff>
      <xdr:row>34</xdr:row>
      <xdr:rowOff>1581150</xdr:rowOff>
    </xdr:to>
    <xdr:pic>
      <xdr:nvPicPr>
        <xdr:cNvPr id="7" name="Рисунок 6" descr="Картинки по запросу сенеж ультр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2363450"/>
          <a:ext cx="606171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1</xdr:row>
      <xdr:rowOff>28575</xdr:rowOff>
    </xdr:from>
    <xdr:to>
      <xdr:col>4</xdr:col>
      <xdr:colOff>767557</xdr:colOff>
      <xdr:row>37</xdr:row>
      <xdr:rowOff>1743744</xdr:rowOff>
    </xdr:to>
    <xdr:grpSp>
      <xdr:nvGrpSpPr>
        <xdr:cNvPr id="3" name="Группа 2"/>
        <xdr:cNvGrpSpPr/>
      </xdr:nvGrpSpPr>
      <xdr:grpSpPr>
        <a:xfrm>
          <a:off x="28576" y="257175"/>
          <a:ext cx="6425406" cy="16640844"/>
          <a:chOff x="28576" y="257175"/>
          <a:chExt cx="6425406" cy="16640844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28576" y="257175"/>
            <a:ext cx="1771650" cy="8667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Рисунок 3" descr="Картинки по запросу Пена монтажная соудал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78312" y="2076451"/>
            <a:ext cx="775670" cy="33146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Рисунок 4" descr="Картинки по запросу сенеж аквадекор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24525" y="7305675"/>
            <a:ext cx="695325" cy="4978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Рисунок 5" descr="Картинки по запросу сенеж аквадекор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15001" y="8743951"/>
            <a:ext cx="685800" cy="7143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Рисунок 7" descr="Картинки по запросу сенеж экобио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24525" y="10572750"/>
            <a:ext cx="650081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Рисунок 9" descr="Похожее изображение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24525" y="16040101"/>
            <a:ext cx="638175" cy="85791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</xdr:col>
      <xdr:colOff>28574</xdr:colOff>
      <xdr:row>36</xdr:row>
      <xdr:rowOff>1038225</xdr:rowOff>
    </xdr:from>
    <xdr:to>
      <xdr:col>4</xdr:col>
      <xdr:colOff>752475</xdr:colOff>
      <xdr:row>36</xdr:row>
      <xdr:rowOff>1771651</xdr:rowOff>
    </xdr:to>
    <xdr:pic>
      <xdr:nvPicPr>
        <xdr:cNvPr id="11" name="Рисунок 10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9" y="14335125"/>
          <a:ext cx="723901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6</xdr:row>
      <xdr:rowOff>166323</xdr:rowOff>
    </xdr:from>
    <xdr:to>
      <xdr:col>9</xdr:col>
      <xdr:colOff>406156</xdr:colOff>
      <xdr:row>7</xdr:row>
      <xdr:rowOff>295275</xdr:rowOff>
    </xdr:to>
    <xdr:pic>
      <xdr:nvPicPr>
        <xdr:cNvPr id="5" name="Рисунок 4" descr="https://pp.vk.me/c633620/v633620119/1ca42/3R7JmN6_KQg.jpg"/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499823"/>
          <a:ext cx="768106" cy="3289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</xdr:colOff>
      <xdr:row>1</xdr:row>
      <xdr:rowOff>66675</xdr:rowOff>
    </xdr:from>
    <xdr:to>
      <xdr:col>9</xdr:col>
      <xdr:colOff>571500</xdr:colOff>
      <xdr:row>87</xdr:row>
      <xdr:rowOff>11811</xdr:rowOff>
    </xdr:to>
    <xdr:grpSp>
      <xdr:nvGrpSpPr>
        <xdr:cNvPr id="10" name="Группа 9"/>
        <xdr:cNvGrpSpPr/>
      </xdr:nvGrpSpPr>
      <xdr:grpSpPr>
        <a:xfrm>
          <a:off x="28575" y="257175"/>
          <a:ext cx="5143500" cy="26824686"/>
          <a:chOff x="28575" y="257175"/>
          <a:chExt cx="5143500" cy="32875156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28575" y="257175"/>
            <a:ext cx="1905000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8175" y="3696632"/>
            <a:ext cx="638175" cy="1031631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5326" y="7332353"/>
            <a:ext cx="666749" cy="933450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62075" y="14474452"/>
            <a:ext cx="3800473" cy="1143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Рисунок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5325" y="25486487"/>
            <a:ext cx="4429125" cy="10069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Рисунок 29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3209926" y="32922779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Рисунок 30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3209926" y="32699408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Рисунок 31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3867150" y="32922781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Рисунок 32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3867150" y="32711083"/>
            <a:ext cx="209550" cy="209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Рисунок 33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390650" y="32861333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Рисунок 34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647825" y="32873007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Рисунок 38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552700" y="32849660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Рисунок 39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724150" y="32849659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Рисунок 40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886075" y="32861333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Рисунок 41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809625" y="32861333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Рисунок 42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038225" y="32873007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Рисунок 43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1914525" y="32814639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Рисунок 44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066925" y="32814639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Рисунок 45" descr="Картинки по запросу ПРЯМОУГОЛЬНИК 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219325" y="32802966"/>
            <a:ext cx="276224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57150</xdr:rowOff>
    </xdr:from>
    <xdr:to>
      <xdr:col>9</xdr:col>
      <xdr:colOff>26513</xdr:colOff>
      <xdr:row>13</xdr:row>
      <xdr:rowOff>561777</xdr:rowOff>
    </xdr:to>
    <xdr:grpSp>
      <xdr:nvGrpSpPr>
        <xdr:cNvPr id="10" name="Группа 9"/>
        <xdr:cNvGrpSpPr/>
      </xdr:nvGrpSpPr>
      <xdr:grpSpPr>
        <a:xfrm>
          <a:off x="152399" y="247650"/>
          <a:ext cx="4446114" cy="5238552"/>
          <a:chOff x="152399" y="247650"/>
          <a:chExt cx="4446114" cy="5238552"/>
        </a:xfrm>
      </xdr:grpSpPr>
      <xdr:pic>
        <xdr:nvPicPr>
          <xdr:cNvPr id="2" name="Рисунок 1" descr="http://www.docke.ru/upload/iblock/62a/62ac132940ca82a6a055f5de161309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 flipV="1">
            <a:off x="4000498" y="1695451"/>
            <a:ext cx="562499" cy="381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90976" y="2733675"/>
            <a:ext cx="581024" cy="419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71925" y="3933825"/>
            <a:ext cx="626588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150" r="14078"/>
          <a:stretch/>
        </xdr:blipFill>
        <xdr:spPr bwMode="auto">
          <a:xfrm>
            <a:off x="4048124" y="4391025"/>
            <a:ext cx="409575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8166">
            <a:off x="3976867" y="5004711"/>
            <a:ext cx="567790" cy="4814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EFCFD"/>
              </a:clrFrom>
              <a:clrTo>
                <a:srgbClr val="FEFC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6225" y="3209925"/>
            <a:ext cx="323850" cy="8212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 descr="headerlogo.png"/>
          <xdr:cNvPicPr>
            <a:picLocks noChangeAspect="1"/>
          </xdr:cNvPicPr>
        </xdr:nvPicPr>
        <xdr:blipFill>
          <a:blip xmlns:r="http://schemas.openxmlformats.org/officeDocument/2006/relationships" r:embed="rId8"/>
          <a:srcRect/>
          <a:stretch>
            <a:fillRect/>
          </a:stretch>
        </xdr:blipFill>
        <xdr:spPr bwMode="auto">
          <a:xfrm>
            <a:off x="152399" y="247650"/>
            <a:ext cx="2030337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Рисунок 8" descr="http://www.docke.ru/upload/iblock/62a/62ac132940ca82a6a055f5de161309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 flipV="1">
            <a:off x="4000498" y="2162176"/>
            <a:ext cx="562499" cy="381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47625</xdr:rowOff>
    </xdr:from>
    <xdr:to>
      <xdr:col>8</xdr:col>
      <xdr:colOff>609600</xdr:colOff>
      <xdr:row>42</xdr:row>
      <xdr:rowOff>171449</xdr:rowOff>
    </xdr:to>
    <xdr:grpSp>
      <xdr:nvGrpSpPr>
        <xdr:cNvPr id="5" name="Группа 4"/>
        <xdr:cNvGrpSpPr/>
      </xdr:nvGrpSpPr>
      <xdr:grpSpPr>
        <a:xfrm>
          <a:off x="47625" y="238125"/>
          <a:ext cx="5362575" cy="8039099"/>
          <a:chOff x="47625" y="238125"/>
          <a:chExt cx="5362575" cy="8039099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7625" y="238125"/>
            <a:ext cx="2103722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" y="1866900"/>
            <a:ext cx="5334000" cy="4124325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0" y="6191250"/>
            <a:ext cx="2409825" cy="2057740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2225" y="6200775"/>
            <a:ext cx="2847701" cy="207644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14467</xdr:colOff>
      <xdr:row>42</xdr:row>
      <xdr:rowOff>80286</xdr:rowOff>
    </xdr:from>
    <xdr:to>
      <xdr:col>8</xdr:col>
      <xdr:colOff>582257</xdr:colOff>
      <xdr:row>42</xdr:row>
      <xdr:rowOff>571302</xdr:rowOff>
    </xdr:to>
    <xdr:pic>
      <xdr:nvPicPr>
        <xdr:cNvPr id="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8166">
          <a:off x="3976867" y="5004711"/>
          <a:ext cx="567790" cy="481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1</xdr:row>
      <xdr:rowOff>47625</xdr:rowOff>
    </xdr:from>
    <xdr:to>
      <xdr:col>9</xdr:col>
      <xdr:colOff>628651</xdr:colOff>
      <xdr:row>38</xdr:row>
      <xdr:rowOff>28575</xdr:rowOff>
    </xdr:to>
    <xdr:grpSp>
      <xdr:nvGrpSpPr>
        <xdr:cNvPr id="6" name="Группа 5"/>
        <xdr:cNvGrpSpPr/>
      </xdr:nvGrpSpPr>
      <xdr:grpSpPr>
        <a:xfrm>
          <a:off x="47626" y="238125"/>
          <a:ext cx="6191250" cy="8715375"/>
          <a:chOff x="47625" y="238125"/>
          <a:chExt cx="6172200" cy="9220201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47625" y="238125"/>
            <a:ext cx="1839064" cy="7160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400" y="5057775"/>
            <a:ext cx="1753196" cy="2171700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7305676"/>
            <a:ext cx="1676400" cy="2152650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86075" y="5705475"/>
            <a:ext cx="3333750" cy="265581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180975</xdr:rowOff>
    </xdr:from>
    <xdr:to>
      <xdr:col>9</xdr:col>
      <xdr:colOff>552450</xdr:colOff>
      <xdr:row>68</xdr:row>
      <xdr:rowOff>18852</xdr:rowOff>
    </xdr:to>
    <xdr:grpSp>
      <xdr:nvGrpSpPr>
        <xdr:cNvPr id="2" name="Группа 1"/>
        <xdr:cNvGrpSpPr/>
      </xdr:nvGrpSpPr>
      <xdr:grpSpPr>
        <a:xfrm>
          <a:off x="0" y="371475"/>
          <a:ext cx="5838825" cy="28031877"/>
          <a:chOff x="0" y="342900"/>
          <a:chExt cx="5838825" cy="27450852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86300" y="2336783"/>
            <a:ext cx="1139429" cy="647700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57725" y="3383941"/>
            <a:ext cx="115252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 descr="http://xn--80aecjfnvldfaqhfp.xn--p1ai/image/cache/data/82/02/51c7774eec2062b5e582107f5fa2e3e2-200x200.jpg"/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319" r="5442" b="26087"/>
          <a:stretch/>
        </xdr:blipFill>
        <xdr:spPr bwMode="auto">
          <a:xfrm>
            <a:off x="4676775" y="3955837"/>
            <a:ext cx="1121569" cy="4191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" name="Рисунок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7724" y="4546189"/>
            <a:ext cx="1152525" cy="418222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76775" y="5117887"/>
            <a:ext cx="1112044" cy="419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 descr="http://www.docke.ru/upload/iblock/954/95488e9545e59c0799ea8a795fbb48f3.jpg"/>
          <xdr:cNvPicPr/>
        </xdr:nvPicPr>
        <xdr:blipFill rotWithShape="1"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rightnessContrast bright="20000"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r="19321" b="43949"/>
          <a:stretch/>
        </xdr:blipFill>
        <xdr:spPr bwMode="auto">
          <a:xfrm>
            <a:off x="4667249" y="5652667"/>
            <a:ext cx="1152525" cy="4000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" name="Рисунок 9" descr="http://www.uchebnik.com/img/new.png"/>
          <xdr:cNvPicPr/>
        </xdr:nvPicPr>
        <xdr:blipFill>
          <a:blip xmlns:r="http://schemas.openxmlformats.org/officeDocument/2006/relationships" r:embed="rId8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67250" y="5800725"/>
            <a:ext cx="476250" cy="457201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1" name="Рисунок 10" descr="http://www.uchebnik.com/img/new.png"/>
          <xdr:cNvPicPr/>
        </xdr:nvPicPr>
        <xdr:blipFill>
          <a:blip xmlns:r="http://schemas.openxmlformats.org/officeDocument/2006/relationships" r:embed="rId8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76775" y="4105275"/>
            <a:ext cx="533400" cy="41910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2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8447"/>
          <a:stretch/>
        </xdr:blipFill>
        <xdr:spPr bwMode="auto">
          <a:xfrm>
            <a:off x="4667250" y="6222984"/>
            <a:ext cx="1171575" cy="45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 descr="http://dianakazan.ru/wp-content/gallery/liej/thumbs/thumbs_3-liej-iris.jpg"/>
          <xdr:cNvPicPr/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5878" r="38326"/>
          <a:stretch/>
        </xdr:blipFill>
        <xdr:spPr bwMode="auto">
          <a:xfrm>
            <a:off x="4667250" y="7363269"/>
            <a:ext cx="1162050" cy="409074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4" name="Рисунок 13" descr="http://saiding-plus.by/images/katalog/docke/keln/shafran.jpg"/>
          <xdr:cNvPicPr/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956" t="4879" r="6087" b="34633"/>
          <a:stretch/>
        </xdr:blipFill>
        <xdr:spPr bwMode="auto">
          <a:xfrm>
            <a:off x="4695825" y="15882963"/>
            <a:ext cx="1123949" cy="4286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5" name="Рисунок 14" descr="http://www.docke.ru/upload/iblock/6bd/6bdba8a50e63971b8642f0f7f4825e4c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34004"/>
          <a:stretch/>
        </xdr:blipFill>
        <xdr:spPr bwMode="auto">
          <a:xfrm>
            <a:off x="4705350" y="16435722"/>
            <a:ext cx="1104900" cy="447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Рисунок 15" descr="http://www.grad-crimea.ru/wp-content/uploads/2015/07/%D0%B1%D0%B8%D1%82%D1%83%D0%BC%D0%BD%D0%B0%D1%8F-%D1%87%D0%B5%D1%80%D0%B5%D0%BF%D0%B8%D1%86%D0%B0-%D1%82%D0%B0%D0%BD%D0%B3%D0%BE-%D0%B7%D0%B5%D0%BB%D0%B5%D0%BD%D1%8B%D0%B9.jpg"/>
          <xdr:cNvPicPr/>
        </xdr:nvPicPr>
        <xdr:blipFill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2000" b="82400"/>
          <a:stretch/>
        </xdr:blipFill>
        <xdr:spPr bwMode="auto">
          <a:xfrm>
            <a:off x="4695824" y="17016635"/>
            <a:ext cx="1133475" cy="4381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7" name="Рисунок 16" descr="http://www.docke.ru/upload/iblock/2e0/2e02fea1f6f0b17a2faf117b25c3e75c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95" t="6885" r="1852" b="39415"/>
          <a:stretch/>
        </xdr:blipFill>
        <xdr:spPr bwMode="auto">
          <a:xfrm>
            <a:off x="4705350" y="17578807"/>
            <a:ext cx="1133475" cy="4286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Рисунок 17" descr="http://www.docke.ru/upload/iblock/62a/62ac132940ca82a6a055f5de1613095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 flipV="1">
            <a:off x="4676775" y="24412575"/>
            <a:ext cx="572024" cy="2381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Рисунок 2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57726" y="25069800"/>
            <a:ext cx="619124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5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29150" y="26346150"/>
            <a:ext cx="674213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150" r="14078"/>
          <a:stretch/>
        </xdr:blipFill>
        <xdr:spPr bwMode="auto">
          <a:xfrm>
            <a:off x="4714874" y="26717625"/>
            <a:ext cx="409575" cy="4253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1"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8166">
            <a:off x="4643617" y="27302736"/>
            <a:ext cx="567790" cy="4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EFCFD"/>
              </a:clrFrom>
              <a:clrTo>
                <a:srgbClr val="FEFC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76775" y="25688925"/>
            <a:ext cx="433022" cy="650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 descr="headerlogo.png"/>
          <xdr:cNvPicPr>
            <a:picLocks noChangeAspect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0" y="342900"/>
            <a:ext cx="2114549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57150</xdr:colOff>
      <xdr:row>17</xdr:row>
      <xdr:rowOff>133350</xdr:rowOff>
    </xdr:from>
    <xdr:to>
      <xdr:col>9</xdr:col>
      <xdr:colOff>542925</xdr:colOff>
      <xdr:row>17</xdr:row>
      <xdr:rowOff>571500</xdr:rowOff>
    </xdr:to>
    <xdr:pic>
      <xdr:nvPicPr>
        <xdr:cNvPr id="25" name="Рисунок 24" descr="Картинки по запросу саппоро черепица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972300"/>
          <a:ext cx="11430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123825</xdr:rowOff>
    </xdr:from>
    <xdr:to>
      <xdr:col>7</xdr:col>
      <xdr:colOff>9373</xdr:colOff>
      <xdr:row>22</xdr:row>
      <xdr:rowOff>781051</xdr:rowOff>
    </xdr:to>
    <xdr:grpSp>
      <xdr:nvGrpSpPr>
        <xdr:cNvPr id="2" name="Группа 1"/>
        <xdr:cNvGrpSpPr/>
      </xdr:nvGrpSpPr>
      <xdr:grpSpPr>
        <a:xfrm>
          <a:off x="142875" y="314325"/>
          <a:ext cx="6048223" cy="13058776"/>
          <a:chOff x="142875" y="314325"/>
          <a:chExt cx="5952674" cy="13620751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52874" y="3299339"/>
            <a:ext cx="923926" cy="661367"/>
          </a:xfrm>
          <a:prstGeom prst="rect">
            <a:avLst/>
          </a:prstGeom>
          <a:noFill/>
        </xdr:spPr>
      </xdr:pic>
      <xdr:pic>
        <xdr:nvPicPr>
          <xdr:cNvPr id="5" name="Рисунок 4" descr="http://1platforma.com.ua/upload/iblock/fbc/fbc9d1f386543ebe92eb2308b311f7c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5" y="2566325"/>
            <a:ext cx="914400" cy="70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53025" y="4044340"/>
            <a:ext cx="914400" cy="771524"/>
          </a:xfrm>
          <a:prstGeom prst="rect">
            <a:avLst/>
          </a:prstGeom>
          <a:noFill/>
        </xdr:spPr>
      </xdr:pic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649" y="4868321"/>
            <a:ext cx="914401" cy="726738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81148" y="5633158"/>
            <a:ext cx="914401" cy="72390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2549" y="7161667"/>
            <a:ext cx="885825" cy="676276"/>
          </a:xfrm>
          <a:prstGeom prst="rect">
            <a:avLst/>
          </a:prstGeom>
        </xdr:spPr>
      </xdr:pic>
      <xdr:pic>
        <xdr:nvPicPr>
          <xdr:cNvPr id="13" name="Рисунок 12" descr="Картинки по запросу гибкая черепица шинглас самба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399" y="6444422"/>
            <a:ext cx="914399" cy="6096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Рисунок 13" descr="Картинки по запросу гибкая черепица шинглас джайв синий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399" y="7895503"/>
            <a:ext cx="904875" cy="695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Рисунок 14" descr="Картинки по запросу гибкая черепица шинглас фокстрот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3651" y="8649618"/>
            <a:ext cx="923924" cy="6762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Рисунок 16" descr="Картинки по запросу гибкая черепица шинглас Ранчо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1924" y="9393386"/>
            <a:ext cx="895352" cy="714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Рисунок 17" descr="Картинки по запросу гибкая черепица шинглас Кантри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3025" y="10175256"/>
            <a:ext cx="902519" cy="9620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Рисунок 18" descr="Картинки по запросу гибкая черепица шинглас Джаз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3651" y="11323175"/>
            <a:ext cx="895349" cy="952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Рисунок 19" descr="Картинки по запросу гибкая черепица шинглас континент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50" y="13182600"/>
            <a:ext cx="876300" cy="7524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Рисунок 20" descr="Картинки по запросу гибкая черепица шинглас вестерн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3801" y="12372565"/>
            <a:ext cx="914399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Рисунок 21" descr="headerlogo.png"/>
          <xdr:cNvPicPr>
            <a:picLocks noChangeAspect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142875" y="314325"/>
            <a:ext cx="1971675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2</xdr:col>
      <xdr:colOff>582699</xdr:colOff>
      <xdr:row>4</xdr:row>
      <xdr:rowOff>114300</xdr:rowOff>
    </xdr:to>
    <xdr:pic>
      <xdr:nvPicPr>
        <xdr:cNvPr id="3" name="Рисунок 2" descr="header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"/>
          <a:ext cx="1801899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180975</xdr:rowOff>
    </xdr:from>
    <xdr:to>
      <xdr:col>7</xdr:col>
      <xdr:colOff>942976</xdr:colOff>
      <xdr:row>12</xdr:row>
      <xdr:rowOff>276224</xdr:rowOff>
    </xdr:to>
    <xdr:grpSp>
      <xdr:nvGrpSpPr>
        <xdr:cNvPr id="6" name="Группа 5"/>
        <xdr:cNvGrpSpPr/>
      </xdr:nvGrpSpPr>
      <xdr:grpSpPr>
        <a:xfrm>
          <a:off x="57150" y="371475"/>
          <a:ext cx="5353051" cy="3133724"/>
          <a:chOff x="57150" y="371475"/>
          <a:chExt cx="5353051" cy="3133724"/>
        </a:xfrm>
      </xdr:grpSpPr>
      <xdr:pic>
        <xdr:nvPicPr>
          <xdr:cNvPr id="2" name="Рисунок 1" descr="headerlogo.png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57150" y="371475"/>
            <a:ext cx="1570322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Рисунок 2" descr="Картинки по запросу ОСБ плита на поддоне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52925" y="1552575"/>
            <a:ext cx="971550" cy="485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Рисунок 3" descr="Картинки по запросу ОСБ плита на поддоне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1" y="2019299"/>
            <a:ext cx="1028700" cy="6858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Рисунок 4" descr="Картинки по запросу ОСБ плита на поддоне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0" y="2733674"/>
            <a:ext cx="1028700" cy="771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15</xdr:row>
      <xdr:rowOff>0</xdr:rowOff>
    </xdr:to>
    <xdr:sp macro="" textlink="">
      <xdr:nvSpPr>
        <xdr:cNvPr id="3" name="AutoShape 3" descr="Картинки по запросу docke льеж"/>
        <xdr:cNvSpPr>
          <a:spLocks noChangeAspect="1" noChangeArrowheads="1"/>
        </xdr:cNvSpPr>
      </xdr:nvSpPr>
      <xdr:spPr bwMode="auto">
        <a:xfrm>
          <a:off x="7296150" y="40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43</xdr:row>
      <xdr:rowOff>0</xdr:rowOff>
    </xdr:from>
    <xdr:to>
      <xdr:col>9</xdr:col>
      <xdr:colOff>304800</xdr:colOff>
      <xdr:row>44</xdr:row>
      <xdr:rowOff>114300</xdr:rowOff>
    </xdr:to>
    <xdr:sp macro="" textlink="">
      <xdr:nvSpPr>
        <xdr:cNvPr id="22" name="AutoShape 3" descr="Картинки по запросу docke льеж"/>
        <xdr:cNvSpPr>
          <a:spLocks noChangeAspect="1" noChangeArrowheads="1"/>
        </xdr:cNvSpPr>
      </xdr:nvSpPr>
      <xdr:spPr bwMode="auto">
        <a:xfrm>
          <a:off x="72485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47625</xdr:colOff>
      <xdr:row>48</xdr:row>
      <xdr:rowOff>371475</xdr:rowOff>
    </xdr:from>
    <xdr:to>
      <xdr:col>9</xdr:col>
      <xdr:colOff>371475</xdr:colOff>
      <xdr:row>49</xdr:row>
      <xdr:rowOff>314326</xdr:rowOff>
    </xdr:to>
    <xdr:pic>
      <xdr:nvPicPr>
        <xdr:cNvPr id="34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5468600"/>
          <a:ext cx="323850" cy="32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50</xdr:row>
      <xdr:rowOff>400050</xdr:rowOff>
    </xdr:from>
    <xdr:to>
      <xdr:col>9</xdr:col>
      <xdr:colOff>304800</xdr:colOff>
      <xdr:row>51</xdr:row>
      <xdr:rowOff>314325</xdr:rowOff>
    </xdr:to>
    <xdr:pic>
      <xdr:nvPicPr>
        <xdr:cNvPr id="36" name="Рисунок 3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6211550"/>
          <a:ext cx="352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114300</xdr:rowOff>
    </xdr:from>
    <xdr:to>
      <xdr:col>9</xdr:col>
      <xdr:colOff>438151</xdr:colOff>
      <xdr:row>56</xdr:row>
      <xdr:rowOff>64088</xdr:rowOff>
    </xdr:to>
    <xdr:grpSp>
      <xdr:nvGrpSpPr>
        <xdr:cNvPr id="2" name="Группа 1"/>
        <xdr:cNvGrpSpPr/>
      </xdr:nvGrpSpPr>
      <xdr:grpSpPr>
        <a:xfrm>
          <a:off x="0" y="304800"/>
          <a:ext cx="6124576" cy="17047163"/>
          <a:chOff x="0" y="304800"/>
          <a:chExt cx="6124576" cy="17047163"/>
        </a:xfrm>
      </xdr:grpSpPr>
      <xdr:pic>
        <xdr:nvPicPr>
          <xdr:cNvPr id="4" name="Рисунок 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53051" y="3079582"/>
            <a:ext cx="561974" cy="2000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57825" y="5943601"/>
            <a:ext cx="533400" cy="3428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14976" y="3337759"/>
            <a:ext cx="30730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48274" y="3763376"/>
            <a:ext cx="742951" cy="2275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5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9726" y="4305299"/>
            <a:ext cx="428624" cy="2875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6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1" y="4581525"/>
            <a:ext cx="548438" cy="3447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0" y="4952999"/>
            <a:ext cx="592053" cy="2762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76875" y="5247271"/>
            <a:ext cx="382035" cy="2618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2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5450" y="6934200"/>
            <a:ext cx="401553" cy="238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24501" y="7181850"/>
            <a:ext cx="332371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62599" y="7362825"/>
            <a:ext cx="304298" cy="190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834717">
            <a:off x="5579570" y="7550701"/>
            <a:ext cx="275151" cy="5048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Picture 1" descr="Желоб водосточный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85874" y="2306055"/>
            <a:ext cx="686301" cy="3581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Picture 2" descr="Труба водосточна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7800" y="2800853"/>
            <a:ext cx="749465" cy="1899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Picture 14" descr="Кронштейн металлический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7482" y="5565108"/>
            <a:ext cx="635168" cy="3752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Picture 7" descr="Колено 72°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5100" y="6667500"/>
            <a:ext cx="401903" cy="200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8" descr="Колено 45°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76875" y="6352197"/>
            <a:ext cx="369971" cy="2295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Picture 1813" descr="--135_~1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14951" y="4021055"/>
            <a:ext cx="629424" cy="2556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78617" y="10429877"/>
            <a:ext cx="574508" cy="6381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0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0279" y="10981825"/>
            <a:ext cx="617622" cy="433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Рисунок 21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72100" y="11304672"/>
            <a:ext cx="259480" cy="5444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2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0225" y="11791950"/>
            <a:ext cx="352425" cy="266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3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9725" y="12049125"/>
            <a:ext cx="666750" cy="285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4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9726" y="12353925"/>
            <a:ext cx="704850" cy="409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5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1" y="12735928"/>
            <a:ext cx="495299" cy="4752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6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0201" y="13220701"/>
            <a:ext cx="542924" cy="4000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27"/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2575" y="13630275"/>
            <a:ext cx="485775" cy="276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28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34051" y="13916025"/>
            <a:ext cx="342899" cy="4070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29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91176" y="14373225"/>
            <a:ext cx="342900" cy="3165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Рисунок 31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39540" y="14728656"/>
            <a:ext cx="534103" cy="10572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" name="Рисунок 33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4476" y="15697201"/>
            <a:ext cx="229036" cy="857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8" name="Рисунок 34"/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6278225"/>
            <a:ext cx="352425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" name="Рисунок 35"/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57849" y="16697324"/>
            <a:ext cx="361950" cy="1549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" name="Рисунок 1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834717">
            <a:off x="5579570" y="16847101"/>
            <a:ext cx="275151" cy="5048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Рисунок 40" descr="headerlogo.png"/>
          <xdr:cNvPicPr>
            <a:picLocks noChangeAspect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0" y="304800"/>
            <a:ext cx="2114549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93</xdr:row>
      <xdr:rowOff>57150</xdr:rowOff>
    </xdr:from>
    <xdr:to>
      <xdr:col>3</xdr:col>
      <xdr:colOff>476250</xdr:colOff>
      <xdr:row>97</xdr:row>
      <xdr:rowOff>0</xdr:rowOff>
    </xdr:to>
    <xdr:pic>
      <xdr:nvPicPr>
        <xdr:cNvPr id="8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8107025"/>
          <a:ext cx="371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152400</xdr:rowOff>
    </xdr:from>
    <xdr:to>
      <xdr:col>6</xdr:col>
      <xdr:colOff>419100</xdr:colOff>
      <xdr:row>90</xdr:row>
      <xdr:rowOff>193675</xdr:rowOff>
    </xdr:to>
    <xdr:grpSp>
      <xdr:nvGrpSpPr>
        <xdr:cNvPr id="2" name="Группа 1"/>
        <xdr:cNvGrpSpPr/>
      </xdr:nvGrpSpPr>
      <xdr:grpSpPr>
        <a:xfrm>
          <a:off x="9525" y="342900"/>
          <a:ext cx="4362450" cy="18291175"/>
          <a:chOff x="9525" y="342900"/>
          <a:chExt cx="4362450" cy="18291175"/>
        </a:xfrm>
      </xdr:grpSpPr>
      <xdr:pic>
        <xdr:nvPicPr>
          <xdr:cNvPr id="63" name="Рисунок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9369" y="1943101"/>
            <a:ext cx="744631" cy="4800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" name="Рисунок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1895475"/>
            <a:ext cx="714212" cy="478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5" name="Рисунок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81400" y="1905000"/>
            <a:ext cx="790575" cy="52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6" name="Рисунок 2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84076" y="1914525"/>
            <a:ext cx="797299" cy="5172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" name="Рисунок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8995" y="1905000"/>
            <a:ext cx="792256" cy="5351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" name="Рисунок 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0200" y="16649700"/>
            <a:ext cx="695325" cy="885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" name="Рисунок 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62100" y="3400425"/>
            <a:ext cx="895350" cy="638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" name="Рисунок 8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00" y="13649325"/>
            <a:ext cx="390526" cy="904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" name="Рисунок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95475" y="14639925"/>
            <a:ext cx="371475" cy="895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" name="Рисунок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95500" y="6486525"/>
            <a:ext cx="409575" cy="542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" name="Рисунок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47850" y="15725775"/>
            <a:ext cx="390525" cy="876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4" name="Рисунок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9700" y="12172950"/>
            <a:ext cx="809625" cy="3816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5" name="Рисунок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8300" y="4400551"/>
            <a:ext cx="781050" cy="590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6" name="Рисунок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9725" y="12849225"/>
            <a:ext cx="742950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7" name="Рисунок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7350" y="8505825"/>
            <a:ext cx="6191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8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52600" y="10610850"/>
            <a:ext cx="647700" cy="838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9" name="Рисунок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9300" y="5448301"/>
            <a:ext cx="552450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1" name="Рисунок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3125" y="7647602"/>
            <a:ext cx="391927" cy="5438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" name="Рисунок 26" descr="C:\Documents and Settings\Kupriyanov\Local Settings\Temporary Internet Files\Content.Word\Хомут унив 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33626" y="18164175"/>
            <a:ext cx="285750" cy="469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 descr="headerlogo.png"/>
          <xdr:cNvPicPr>
            <a:picLocks noChangeAspect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9525" y="342900"/>
            <a:ext cx="2114549" cy="823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Рисунок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76425" y="9467850"/>
            <a:ext cx="6191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200025</xdr:rowOff>
    </xdr:from>
    <xdr:to>
      <xdr:col>16</xdr:col>
      <xdr:colOff>250675</xdr:colOff>
      <xdr:row>5</xdr:row>
      <xdr:rowOff>28575</xdr:rowOff>
    </xdr:to>
    <xdr:pic>
      <xdr:nvPicPr>
        <xdr:cNvPr id="3" name="Рисунок 2" descr="header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90525"/>
          <a:ext cx="19080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155197</xdr:colOff>
      <xdr:row>12</xdr:row>
      <xdr:rowOff>85726</xdr:rowOff>
    </xdr:from>
    <xdr:to>
      <xdr:col>32</xdr:col>
      <xdr:colOff>313020</xdr:colOff>
      <xdr:row>25</xdr:row>
      <xdr:rowOff>123825</xdr:rowOff>
    </xdr:to>
    <xdr:pic>
      <xdr:nvPicPr>
        <xdr:cNvPr id="4" name="Рисунок 3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897" y="2552701"/>
          <a:ext cx="1243673" cy="251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209550</xdr:colOff>
      <xdr:row>26</xdr:row>
      <xdr:rowOff>85725</xdr:rowOff>
    </xdr:from>
    <xdr:to>
      <xdr:col>33</xdr:col>
      <xdr:colOff>161924</xdr:colOff>
      <xdr:row>30</xdr:row>
      <xdr:rowOff>171450</xdr:rowOff>
    </xdr:to>
    <xdr:pic>
      <xdr:nvPicPr>
        <xdr:cNvPr id="6" name="Рисунок 5" descr="Картинки по запросу Бикрост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8077200"/>
          <a:ext cx="141922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0</xdr:colOff>
      <xdr:row>31</xdr:row>
      <xdr:rowOff>9525</xdr:rowOff>
    </xdr:from>
    <xdr:to>
      <xdr:col>32</xdr:col>
      <xdr:colOff>190501</xdr:colOff>
      <xdr:row>38</xdr:row>
      <xdr:rowOff>0</xdr:rowOff>
    </xdr:to>
    <xdr:pic>
      <xdr:nvPicPr>
        <xdr:cNvPr id="7" name="Рисунок 6" descr="Картинки по запросу Унифлекс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6096000"/>
          <a:ext cx="752476" cy="1373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0</xdr:colOff>
      <xdr:row>38</xdr:row>
      <xdr:rowOff>28574</xdr:rowOff>
    </xdr:from>
    <xdr:to>
      <xdr:col>33</xdr:col>
      <xdr:colOff>142875</xdr:colOff>
      <xdr:row>42</xdr:row>
      <xdr:rowOff>180975</xdr:rowOff>
    </xdr:to>
    <xdr:pic>
      <xdr:nvPicPr>
        <xdr:cNvPr id="8" name="Рисунок 7" descr="https://im0-tub-by.yandex.net/i?id=dee761e7ed70167f59bc4ac833f5031a-l&amp;n=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0887074"/>
          <a:ext cx="1133475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28575</xdr:colOff>
      <xdr:row>43</xdr:row>
      <xdr:rowOff>65031</xdr:rowOff>
    </xdr:from>
    <xdr:to>
      <xdr:col>33</xdr:col>
      <xdr:colOff>4915</xdr:colOff>
      <xdr:row>48</xdr:row>
      <xdr:rowOff>114301</xdr:rowOff>
    </xdr:to>
    <xdr:pic>
      <xdr:nvPicPr>
        <xdr:cNvPr id="10" name="Рисунок 9" descr="http://barabashovo.ua/images/detailed/32/3239/14338448921122396225_143384486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8447031"/>
          <a:ext cx="1166965" cy="1001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76199</xdr:colOff>
      <xdr:row>49</xdr:row>
      <xdr:rowOff>66721</xdr:rowOff>
    </xdr:from>
    <xdr:to>
      <xdr:col>32</xdr:col>
      <xdr:colOff>152399</xdr:colOff>
      <xdr:row>55</xdr:row>
      <xdr:rowOff>190049</xdr:rowOff>
    </xdr:to>
    <xdr:pic>
      <xdr:nvPicPr>
        <xdr:cNvPr id="12" name="Рисунок 11" descr="https://im3-tub-by.yandex.net/i?id=a6b7072ccf199a3cc8fa23bcd722a262-l&amp;n=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19873" y="9781972"/>
          <a:ext cx="126632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9526</xdr:colOff>
      <xdr:row>62</xdr:row>
      <xdr:rowOff>66676</xdr:rowOff>
    </xdr:from>
    <xdr:to>
      <xdr:col>28</xdr:col>
      <xdr:colOff>168926</xdr:colOff>
      <xdr:row>73</xdr:row>
      <xdr:rowOff>114301</xdr:rowOff>
    </xdr:to>
    <xdr:pic>
      <xdr:nvPicPr>
        <xdr:cNvPr id="18" name="Рисунок 17" descr="http://nevskaja.ru.opt-images.1c-bitrix-cdn.ru/upload/iblock/d37/d37f3b26557b0ff9e2a1d84b8c393065.jpg?14277859345283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6" y="11544301"/>
          <a:ext cx="683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9526</xdr:colOff>
      <xdr:row>76</xdr:row>
      <xdr:rowOff>8165</xdr:rowOff>
    </xdr:from>
    <xdr:to>
      <xdr:col>23</xdr:col>
      <xdr:colOff>266700</xdr:colOff>
      <xdr:row>80</xdr:row>
      <xdr:rowOff>123825</xdr:rowOff>
    </xdr:to>
    <xdr:pic>
      <xdr:nvPicPr>
        <xdr:cNvPr id="19" name="Рисунок 18" descr="http://rufsel.ru/wp-content/uploads/2016/04/22-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19562990"/>
          <a:ext cx="800099" cy="791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14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15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16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17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18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19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0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1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2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3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4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5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6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7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8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29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0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1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2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3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921067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4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5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6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7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8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39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0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1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2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3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4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5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6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7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8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49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0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1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2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3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4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5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6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7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8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59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0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1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2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3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4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5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6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7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8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69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921067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0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1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2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3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4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5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6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7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8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79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0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1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2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3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4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5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6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7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8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89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0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1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2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3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4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5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6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7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8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199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0" name="Text Box 128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1" name="Text Box 128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2" name="Text Box 1296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3" name="Text Box 1297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4" name="Text Box 130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5" name="Text Box 130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5638800" y="120491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6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7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8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09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0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1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2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3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4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5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6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7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8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19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20" name="Text Box 129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21" name="Text Box 1295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22" name="Text Box 127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23" name="Text Box 1279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24" name="Text Box 1290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6</xdr:col>
      <xdr:colOff>0</xdr:colOff>
      <xdr:row>40</xdr:row>
      <xdr:rowOff>0</xdr:rowOff>
    </xdr:to>
    <xdr:sp macro="" textlink="">
      <xdr:nvSpPr>
        <xdr:cNvPr id="225" name="Text Box 129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152900" y="12049125"/>
          <a:ext cx="2200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Cyr"/>
            </a:rPr>
            <a:t>novosibirsk@tn-sib.ru</a:t>
          </a:r>
        </a:p>
      </xdr:txBody>
    </xdr:sp>
    <xdr:clientData/>
  </xdr:twoCellAnchor>
  <xdr:twoCellAnchor>
    <xdr:from>
      <xdr:col>0</xdr:col>
      <xdr:colOff>104775</xdr:colOff>
      <xdr:row>1</xdr:row>
      <xdr:rowOff>219075</xdr:rowOff>
    </xdr:from>
    <xdr:to>
      <xdr:col>7</xdr:col>
      <xdr:colOff>685800</xdr:colOff>
      <xdr:row>45</xdr:row>
      <xdr:rowOff>47626</xdr:rowOff>
    </xdr:to>
    <xdr:grpSp>
      <xdr:nvGrpSpPr>
        <xdr:cNvPr id="4" name="Группа 3"/>
        <xdr:cNvGrpSpPr/>
      </xdr:nvGrpSpPr>
      <xdr:grpSpPr>
        <a:xfrm>
          <a:off x="104775" y="409575"/>
          <a:ext cx="5610225" cy="16754476"/>
          <a:chOff x="76200" y="333375"/>
          <a:chExt cx="5610225" cy="17949858"/>
        </a:xfrm>
      </xdr:grpSpPr>
      <xdr:pic>
        <xdr:nvPicPr>
          <xdr:cNvPr id="227" name="Рисунок 226" descr="headerlogo.png"/>
          <xdr:cNvPicPr>
            <a:picLocks noChangeAspect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76200" y="333375"/>
            <a:ext cx="1952625" cy="8286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6" name="Рисунок 225" descr="http://st17.stpulscen.ru/images/product/110/135/104_big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14851" y="2109105"/>
            <a:ext cx="971550" cy="6953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8" name="Рисунок 227" descr="http://smolkirpich.by/assets/images/catalog/uteplitel/hitrock_block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3426" y="2911921"/>
            <a:ext cx="952499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9" name="Рисунок 228" descr="https://im2-tub-by.yandex.net/i?id=b719759e9886c4251ca4e2ebf16a0a15&amp;n=33&amp;h=215&amp;w=28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4376" y="3784132"/>
            <a:ext cx="923924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0" name="Рисунок 229" descr="https://im2-tub-by.yandex.net/i?id=b719759e9886c4251ca4e2ebf16a0a15&amp;n=33&amp;h=215&amp;w=28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62475" y="4511943"/>
            <a:ext cx="914400" cy="6165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1" name="Рисунок 230" descr="https://im2-tub-by.yandex.net/i?id=b719759e9886c4251ca4e2ebf16a0a15&amp;n=33&amp;h=215&amp;w=28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4375" y="5227844"/>
            <a:ext cx="876300" cy="58799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5" name="Рисунок 234" descr="http://dbo.ru/upload/big/2_18370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62476" y="7094734"/>
            <a:ext cx="952499" cy="5666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6" name="Рисунок 235" descr="http://avrora39.ru/images/catalog/2016071513065188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95800" y="7752637"/>
            <a:ext cx="1066799" cy="628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8175" y="14776727"/>
            <a:ext cx="1181099" cy="876127"/>
          </a:xfrm>
          <a:prstGeom prst="rect">
            <a:avLst/>
          </a:prstGeom>
        </xdr:spPr>
      </xdr:pic>
      <xdr:pic>
        <xdr:nvPicPr>
          <xdr:cNvPr id="232" name="Рисунок 231" descr="Картинки по запросу батэплекс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4376" y="17140233"/>
            <a:ext cx="1143000" cy="1143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3" name="Рисунок 232" descr="Картинки по запросу ТЕПЛО рулон KNAUF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2550" y="11028293"/>
            <a:ext cx="523875" cy="5333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6</xdr:col>
      <xdr:colOff>295275</xdr:colOff>
      <xdr:row>21</xdr:row>
      <xdr:rowOff>57150</xdr:rowOff>
    </xdr:from>
    <xdr:to>
      <xdr:col>7</xdr:col>
      <xdr:colOff>400050</xdr:colOff>
      <xdr:row>21</xdr:row>
      <xdr:rowOff>695325</xdr:rowOff>
    </xdr:to>
    <xdr:pic>
      <xdr:nvPicPr>
        <xdr:cNvPr id="234" name="Рисунок 233" descr="ТЕХНОФАС КОТТЕДЖ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058150"/>
          <a:ext cx="714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4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image" Target="../media/image229.emf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23"/>
  <sheetViews>
    <sheetView topLeftCell="A7" zoomScaleNormal="100" workbookViewId="0">
      <selection activeCell="B11" sqref="B11"/>
    </sheetView>
  </sheetViews>
  <sheetFormatPr defaultRowHeight="15"/>
  <cols>
    <col min="1" max="1" width="3" customWidth="1"/>
    <col min="2" max="2" width="33.140625" style="69" customWidth="1"/>
    <col min="3" max="3" width="12.7109375" style="38" customWidth="1"/>
    <col min="4" max="6" width="1.7109375" style="38" customWidth="1"/>
    <col min="7" max="7" width="3.42578125" style="38" customWidth="1"/>
    <col min="8" max="8" width="35.85546875" style="69" customWidth="1"/>
    <col min="9" max="9" width="12" style="38" customWidth="1"/>
  </cols>
  <sheetData>
    <row r="1" spans="1:9" ht="16.5">
      <c r="A1" s="510"/>
      <c r="B1" s="510"/>
      <c r="C1" s="509" t="s">
        <v>15</v>
      </c>
      <c r="D1" s="509"/>
      <c r="E1" s="509"/>
      <c r="F1" s="509"/>
      <c r="G1" s="509"/>
      <c r="H1" s="509"/>
      <c r="I1" s="509"/>
    </row>
    <row r="2" spans="1:9" ht="16.5">
      <c r="A2" s="510"/>
      <c r="B2" s="510"/>
      <c r="C2" s="509" t="s">
        <v>173</v>
      </c>
      <c r="D2" s="509"/>
      <c r="E2" s="509"/>
      <c r="F2" s="509"/>
      <c r="G2" s="509"/>
      <c r="H2" s="509"/>
      <c r="I2" s="509"/>
    </row>
    <row r="3" spans="1:9" ht="16.5">
      <c r="A3" s="510"/>
      <c r="B3" s="510"/>
      <c r="C3" s="508" t="s">
        <v>174</v>
      </c>
      <c r="D3" s="508"/>
      <c r="E3" s="508"/>
      <c r="F3" s="508"/>
      <c r="G3" s="508"/>
      <c r="H3" s="508"/>
      <c r="I3" s="508"/>
    </row>
    <row r="4" spans="1:9" ht="16.5">
      <c r="A4" s="510"/>
      <c r="B4" s="510"/>
      <c r="C4" s="509" t="s">
        <v>560</v>
      </c>
      <c r="D4" s="509"/>
      <c r="E4" s="509"/>
      <c r="F4" s="509"/>
      <c r="G4" s="509"/>
      <c r="H4" s="509"/>
      <c r="I4" s="509"/>
    </row>
    <row r="5" spans="1:9" ht="16.5">
      <c r="A5" s="510"/>
      <c r="B5" s="510"/>
      <c r="C5" s="508" t="s">
        <v>561</v>
      </c>
      <c r="D5" s="508"/>
      <c r="E5" s="508"/>
      <c r="F5" s="508"/>
      <c r="G5" s="508"/>
      <c r="H5" s="508"/>
      <c r="I5" s="508"/>
    </row>
    <row r="6" spans="1:9" s="38" customFormat="1" ht="16.5" customHeight="1">
      <c r="A6" s="510"/>
      <c r="B6" s="510"/>
      <c r="C6" s="510"/>
      <c r="D6" s="510"/>
      <c r="E6" s="510"/>
      <c r="F6" s="510"/>
      <c r="G6" s="510"/>
      <c r="H6" s="510"/>
      <c r="I6" s="510"/>
    </row>
    <row r="7" spans="1:9" s="38" customFormat="1" ht="17.25" customHeight="1" thickBot="1">
      <c r="A7" s="513" t="s">
        <v>649</v>
      </c>
      <c r="B7" s="513"/>
      <c r="C7" s="513"/>
      <c r="D7" s="513"/>
      <c r="E7" s="513"/>
      <c r="F7" s="513"/>
      <c r="G7" s="513"/>
      <c r="H7" s="513"/>
      <c r="I7" s="513"/>
    </row>
    <row r="8" spans="1:9" s="1" customFormat="1" ht="48.75" customHeight="1" thickBot="1">
      <c r="A8" s="413">
        <v>1</v>
      </c>
      <c r="B8" s="414" t="s">
        <v>0</v>
      </c>
      <c r="C8" s="415"/>
      <c r="D8" s="511"/>
      <c r="E8" s="507"/>
      <c r="F8" s="512"/>
      <c r="G8" s="378">
        <v>10</v>
      </c>
      <c r="H8" s="388" t="s">
        <v>6</v>
      </c>
      <c r="I8" s="5"/>
    </row>
    <row r="9" spans="1:9" s="1" customFormat="1" ht="48.75" customHeight="1">
      <c r="A9" s="2">
        <v>2</v>
      </c>
      <c r="B9" s="381" t="s">
        <v>1</v>
      </c>
      <c r="C9" s="3"/>
      <c r="D9" s="511"/>
      <c r="E9" s="507"/>
      <c r="F9" s="512"/>
      <c r="G9" s="2">
        <v>11</v>
      </c>
      <c r="H9" s="380" t="s">
        <v>7</v>
      </c>
      <c r="I9" s="379"/>
    </row>
    <row r="10" spans="1:9" s="1" customFormat="1" ht="48.75" customHeight="1">
      <c r="A10" s="2">
        <v>3</v>
      </c>
      <c r="B10" s="381" t="s">
        <v>2</v>
      </c>
      <c r="C10" s="3"/>
      <c r="D10" s="511"/>
      <c r="E10" s="507"/>
      <c r="F10" s="512"/>
      <c r="G10" s="2">
        <v>12</v>
      </c>
      <c r="H10" s="381" t="s">
        <v>779</v>
      </c>
      <c r="I10" s="3"/>
    </row>
    <row r="11" spans="1:9" s="1" customFormat="1" ht="48.75" customHeight="1">
      <c r="A11" s="2">
        <v>4</v>
      </c>
      <c r="B11" s="381" t="s">
        <v>8</v>
      </c>
      <c r="C11" s="3"/>
      <c r="D11" s="511"/>
      <c r="E11" s="507"/>
      <c r="F11" s="512"/>
      <c r="G11" s="2">
        <v>13</v>
      </c>
      <c r="H11" s="381" t="s">
        <v>10</v>
      </c>
      <c r="I11" s="3"/>
    </row>
    <row r="12" spans="1:9" s="1" customFormat="1" ht="48.75" customHeight="1">
      <c r="A12" s="2">
        <v>5</v>
      </c>
      <c r="B12" s="381" t="s">
        <v>13</v>
      </c>
      <c r="C12" s="3"/>
      <c r="D12" s="511"/>
      <c r="E12" s="507"/>
      <c r="F12" s="512"/>
      <c r="G12" s="2">
        <v>14</v>
      </c>
      <c r="H12" s="381" t="s">
        <v>9</v>
      </c>
      <c r="I12" s="3"/>
    </row>
    <row r="13" spans="1:9" s="1" customFormat="1" ht="48.75" customHeight="1">
      <c r="A13" s="2">
        <v>6</v>
      </c>
      <c r="B13" s="381" t="s">
        <v>3</v>
      </c>
      <c r="C13" s="3"/>
      <c r="D13" s="511"/>
      <c r="E13" s="507"/>
      <c r="F13" s="512"/>
      <c r="G13" s="2">
        <v>15</v>
      </c>
      <c r="H13" s="381" t="s">
        <v>11</v>
      </c>
      <c r="I13" s="3"/>
    </row>
    <row r="14" spans="1:9" s="1" customFormat="1" ht="48.75" customHeight="1">
      <c r="A14" s="2">
        <v>7</v>
      </c>
      <c r="B14" s="381"/>
      <c r="C14" s="3"/>
      <c r="D14" s="511"/>
      <c r="E14" s="507"/>
      <c r="F14" s="512"/>
      <c r="G14" s="2">
        <v>16</v>
      </c>
      <c r="H14" s="381" t="s">
        <v>12</v>
      </c>
      <c r="I14" s="3"/>
    </row>
    <row r="15" spans="1:9" s="1" customFormat="1" ht="48.75" customHeight="1">
      <c r="A15" s="2">
        <v>8</v>
      </c>
      <c r="B15" s="381" t="s">
        <v>4</v>
      </c>
      <c r="C15" s="3"/>
      <c r="D15" s="511"/>
      <c r="E15" s="507"/>
      <c r="F15" s="512"/>
      <c r="G15" s="2">
        <v>17</v>
      </c>
      <c r="H15" s="381" t="s">
        <v>650</v>
      </c>
      <c r="I15" s="3"/>
    </row>
    <row r="16" spans="1:9" s="1" customFormat="1" ht="48.75" customHeight="1" thickBot="1">
      <c r="A16" s="4">
        <v>9</v>
      </c>
      <c r="B16" s="388" t="s">
        <v>5</v>
      </c>
      <c r="C16" s="5"/>
      <c r="D16" s="511"/>
      <c r="E16" s="507"/>
      <c r="F16" s="512"/>
      <c r="G16" s="4">
        <v>18</v>
      </c>
      <c r="H16" s="388" t="s">
        <v>14</v>
      </c>
      <c r="I16" s="5"/>
    </row>
    <row r="17" spans="1:9" s="1" customFormat="1" ht="48.75" customHeight="1">
      <c r="A17" s="507"/>
      <c r="B17" s="507"/>
      <c r="C17" s="507"/>
      <c r="D17" s="507"/>
      <c r="E17" s="507"/>
      <c r="F17" s="507"/>
      <c r="G17" s="507"/>
      <c r="H17" s="507"/>
      <c r="I17" s="507"/>
    </row>
    <row r="18" spans="1:9" s="1" customFormat="1" ht="48.75" customHeight="1">
      <c r="A18" s="507"/>
      <c r="B18" s="507"/>
      <c r="C18" s="507"/>
      <c r="D18" s="507"/>
      <c r="E18" s="507"/>
      <c r="F18" s="507"/>
      <c r="G18" s="507"/>
      <c r="H18" s="507"/>
      <c r="I18" s="507"/>
    </row>
    <row r="19" spans="1:9" s="1" customFormat="1" ht="48.75" customHeight="1">
      <c r="A19" s="507"/>
      <c r="B19" s="507"/>
      <c r="C19" s="507"/>
      <c r="D19" s="507"/>
      <c r="E19" s="507"/>
      <c r="F19" s="507"/>
      <c r="G19" s="507"/>
      <c r="H19" s="507"/>
      <c r="I19" s="507"/>
    </row>
    <row r="20" spans="1:9" s="1" customFormat="1" ht="48.75" customHeight="1">
      <c r="A20" s="507"/>
      <c r="B20" s="507"/>
      <c r="C20" s="507"/>
      <c r="D20" s="507"/>
      <c r="E20" s="507"/>
      <c r="F20" s="507"/>
      <c r="G20" s="507"/>
      <c r="H20" s="507"/>
      <c r="I20" s="507"/>
    </row>
    <row r="21" spans="1:9" s="1" customFormat="1" ht="48.75" customHeight="1">
      <c r="A21" s="507"/>
      <c r="B21" s="507"/>
      <c r="C21" s="507"/>
      <c r="D21" s="507"/>
      <c r="E21" s="507"/>
      <c r="F21" s="507"/>
      <c r="G21" s="507"/>
      <c r="H21" s="507"/>
      <c r="I21" s="507"/>
    </row>
    <row r="22" spans="1:9" s="1" customFormat="1" ht="48.75" customHeight="1">
      <c r="A22" s="507"/>
      <c r="B22" s="507"/>
      <c r="C22" s="507"/>
      <c r="D22" s="507"/>
      <c r="E22" s="507"/>
      <c r="F22" s="507"/>
      <c r="G22" s="507"/>
      <c r="H22" s="507"/>
      <c r="I22" s="507"/>
    </row>
    <row r="23" spans="1:9" s="1" customFormat="1" ht="48.75" customHeight="1">
      <c r="A23" s="507"/>
      <c r="B23" s="507"/>
      <c r="C23" s="507"/>
      <c r="D23" s="507"/>
      <c r="E23" s="507"/>
      <c r="F23" s="507"/>
      <c r="G23" s="507"/>
      <c r="H23" s="507"/>
      <c r="I23" s="507"/>
    </row>
  </sheetData>
  <sheetProtection formatCells="0" formatColumns="0" formatRows="0" insertColumns="0" insertRows="0" insertHyperlinks="0" deleteColumns="0" deleteRows="0" sort="0" autoFilter="0" pivotTables="0"/>
  <mergeCells count="10">
    <mergeCell ref="A17:I23"/>
    <mergeCell ref="C3:I3"/>
    <mergeCell ref="C2:I2"/>
    <mergeCell ref="C1:I1"/>
    <mergeCell ref="A1:B5"/>
    <mergeCell ref="D8:F16"/>
    <mergeCell ref="A6:I6"/>
    <mergeCell ref="A7:I7"/>
    <mergeCell ref="C4:I4"/>
    <mergeCell ref="C5:I5"/>
  </mergeCells>
  <hyperlinks>
    <hyperlink ref="B8" location="'ГЧ Docke'!R1C1" display="Гибка черепица Docke"/>
    <hyperlink ref="B9" location="'ГЧ Shinglas'!R1C1" display="Гибка черепица Shinglas"/>
    <hyperlink ref="B10" location="Мет.черепица!R1C1" display="Металлочерепица"/>
    <hyperlink ref="B12" location="'ВС Docke '!R1C1" display="Водосточные системы Docke "/>
    <hyperlink ref="B13" location="'ВС ТН'!R1C1" display="Водосточная система Технониколь"/>
    <hyperlink ref="B15" location="'рубероид, мастики'!R1C1" display="Рулонные материалы, рубероид, мастики"/>
    <hyperlink ref="B16" location="Теплоизоляция!R1C1" display="Теплоизоляция"/>
    <hyperlink ref="H8" location="'Сайдинг Docke'!R1C1" display="Виниловый сайдинг  Docke"/>
    <hyperlink ref="H9" location="'Сайдинг Ю-пласт'!R1C1" display="Виниловый сайдинг Ю-пласт"/>
    <hyperlink ref="H10" location="Вокс!A1" display="Виниловый сайдинг Вокс"/>
    <hyperlink ref="H11" location="'ФП Docke'!R1C1" display="Фасадные (цокольные панели)  Docke"/>
    <hyperlink ref="B11" location="'OSB,пленки'!R1C1" display="OSB плиты, пленки"/>
    <hyperlink ref="H12" location="'Пены, Сенеж'!R1C1" display="Монтажные пены, герметики, Сенеж"/>
    <hyperlink ref="H13" location="'Окна, лестницы'!R1C1" display="Окна мансардные, лестницы чердачные"/>
    <hyperlink ref="H14" location="Аэраторы!R1C1" display="Аэраторы "/>
    <hyperlink ref="H15" location="'Доборные элементы кровли'!R1C1" display="Колпак для дымохода (зонт)"/>
    <hyperlink ref="H16" location="'Заборы, ограждения'!R1C1" display="Заборы, ограждения"/>
  </hyperlinks>
  <pageMargins left="0.74803149606299213" right="0.74803149606299213" top="0.98425196850393704" bottom="0.98425196850393704" header="0.51181102362204722" footer="0.51181102362204722"/>
  <pageSetup paperSize="9" scale="80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99"/>
  </sheetPr>
  <dimension ref="A1:H53"/>
  <sheetViews>
    <sheetView topLeftCell="A45" workbookViewId="0">
      <selection activeCell="F36" sqref="F36"/>
    </sheetView>
  </sheetViews>
  <sheetFormatPr defaultRowHeight="15"/>
  <cols>
    <col min="1" max="1" width="22.42578125" customWidth="1"/>
    <col min="2" max="2" width="9.7109375" customWidth="1"/>
    <col min="3" max="3" width="7.5703125" customWidth="1"/>
    <col min="4" max="4" width="6.85546875" customWidth="1"/>
    <col min="5" max="5" width="7.5703125" customWidth="1"/>
    <col min="6" max="6" width="8.28515625" customWidth="1"/>
    <col min="7" max="7" width="17.28515625" customWidth="1"/>
    <col min="8" max="8" width="18.5703125" customWidth="1"/>
  </cols>
  <sheetData>
    <row r="1" spans="1:8" s="38" customFormat="1">
      <c r="A1" s="532"/>
      <c r="B1" s="532"/>
      <c r="C1" s="532"/>
      <c r="D1" s="532"/>
      <c r="E1" s="532"/>
      <c r="F1" s="532"/>
      <c r="G1" s="532"/>
      <c r="H1" s="532"/>
    </row>
    <row r="2" spans="1:8" ht="16.5">
      <c r="A2" s="510"/>
      <c r="B2" s="510"/>
      <c r="C2" s="510"/>
      <c r="D2" s="509" t="s">
        <v>15</v>
      </c>
      <c r="E2" s="509"/>
      <c r="F2" s="509"/>
      <c r="G2" s="509"/>
      <c r="H2" s="509"/>
    </row>
    <row r="3" spans="1:8" ht="16.5">
      <c r="A3" s="510"/>
      <c r="B3" s="510"/>
      <c r="C3" s="510"/>
      <c r="D3" s="509" t="s">
        <v>173</v>
      </c>
      <c r="E3" s="509"/>
      <c r="F3" s="509"/>
      <c r="G3" s="509"/>
      <c r="H3" s="509"/>
    </row>
    <row r="4" spans="1:8" ht="16.5">
      <c r="A4" s="510"/>
      <c r="B4" s="510"/>
      <c r="C4" s="510"/>
      <c r="D4" s="509" t="s">
        <v>174</v>
      </c>
      <c r="E4" s="509"/>
      <c r="F4" s="509"/>
      <c r="G4" s="509"/>
      <c r="H4" s="509"/>
    </row>
    <row r="5" spans="1:8" ht="16.5">
      <c r="A5" s="510"/>
      <c r="B5" s="510"/>
      <c r="C5" s="510"/>
      <c r="D5" s="509" t="s">
        <v>560</v>
      </c>
      <c r="E5" s="509"/>
      <c r="F5" s="509"/>
      <c r="G5" s="509"/>
      <c r="H5" s="509"/>
    </row>
    <row r="6" spans="1:8" ht="17.25" customHeight="1">
      <c r="A6" s="510"/>
      <c r="B6" s="510"/>
      <c r="C6" s="510"/>
      <c r="D6" s="509" t="s">
        <v>561</v>
      </c>
      <c r="E6" s="509"/>
      <c r="F6" s="509"/>
      <c r="G6" s="509"/>
      <c r="H6" s="509"/>
    </row>
    <row r="7" spans="1:8" ht="19.5" thickBot="1">
      <c r="A7" s="992" t="s">
        <v>331</v>
      </c>
      <c r="B7" s="993"/>
      <c r="C7" s="993"/>
      <c r="D7" s="993"/>
      <c r="E7" s="993"/>
      <c r="F7" s="993"/>
      <c r="G7" s="993"/>
      <c r="H7" s="456"/>
    </row>
    <row r="8" spans="1:8">
      <c r="A8" s="994" t="s">
        <v>17</v>
      </c>
      <c r="B8" s="996" t="s">
        <v>95</v>
      </c>
      <c r="C8" s="998" t="s">
        <v>332</v>
      </c>
      <c r="D8" s="999"/>
      <c r="E8" s="999"/>
      <c r="F8" s="1000"/>
      <c r="G8" s="1001"/>
      <c r="H8" s="456"/>
    </row>
    <row r="9" spans="1:8" ht="24" customHeight="1" thickBot="1">
      <c r="A9" s="995"/>
      <c r="B9" s="997"/>
      <c r="C9" s="90" t="s">
        <v>333</v>
      </c>
      <c r="D9" s="90" t="s">
        <v>334</v>
      </c>
      <c r="E9" s="91" t="s">
        <v>335</v>
      </c>
      <c r="F9" s="91" t="s">
        <v>336</v>
      </c>
      <c r="G9" s="1002"/>
      <c r="H9" s="456"/>
    </row>
    <row r="10" spans="1:8" ht="74.25" customHeight="1" thickBot="1">
      <c r="A10" s="436" t="s">
        <v>653</v>
      </c>
      <c r="B10" s="431" t="s">
        <v>337</v>
      </c>
      <c r="C10" s="92">
        <v>6.96</v>
      </c>
      <c r="D10" s="92">
        <v>6.96</v>
      </c>
      <c r="E10" s="93" t="s">
        <v>338</v>
      </c>
      <c r="F10" s="93" t="s">
        <v>339</v>
      </c>
      <c r="G10" s="426"/>
      <c r="H10" s="456"/>
    </row>
    <row r="11" spans="1:8" ht="37.5" customHeight="1" thickBot="1">
      <c r="A11" s="436" t="s">
        <v>654</v>
      </c>
      <c r="B11" s="431" t="s">
        <v>340</v>
      </c>
      <c r="C11" s="92">
        <v>5.88</v>
      </c>
      <c r="D11" s="92">
        <v>5.88</v>
      </c>
      <c r="E11" s="93" t="s">
        <v>338</v>
      </c>
      <c r="F11" s="93" t="s">
        <v>338</v>
      </c>
      <c r="G11" s="426"/>
      <c r="H11" s="456"/>
    </row>
    <row r="12" spans="1:8" ht="38.25" customHeight="1" thickBot="1">
      <c r="A12" s="436" t="s">
        <v>655</v>
      </c>
      <c r="B12" s="431" t="s">
        <v>341</v>
      </c>
      <c r="C12" s="94">
        <v>5.0999999999999996</v>
      </c>
      <c r="D12" s="94">
        <v>5.0999999999999996</v>
      </c>
      <c r="E12" s="95" t="s">
        <v>338</v>
      </c>
      <c r="F12" s="95" t="s">
        <v>338</v>
      </c>
      <c r="G12" s="426"/>
      <c r="H12" s="456"/>
    </row>
    <row r="13" spans="1:8" ht="48" customHeight="1" thickBot="1">
      <c r="A13" s="437" t="s">
        <v>656</v>
      </c>
      <c r="B13" s="431" t="s">
        <v>342</v>
      </c>
      <c r="C13" s="96" t="s">
        <v>338</v>
      </c>
      <c r="D13" s="97">
        <v>8.2799999999999994</v>
      </c>
      <c r="E13" s="98" t="s">
        <v>338</v>
      </c>
      <c r="F13" s="98" t="s">
        <v>338</v>
      </c>
      <c r="G13" s="428"/>
      <c r="H13" s="456"/>
    </row>
    <row r="14" spans="1:8" s="38" customFormat="1" ht="48" customHeight="1" thickBot="1">
      <c r="A14" s="437" t="s">
        <v>796</v>
      </c>
      <c r="B14" s="431" t="s">
        <v>343</v>
      </c>
      <c r="C14" s="96">
        <v>8.64</v>
      </c>
      <c r="D14" s="98" t="s">
        <v>338</v>
      </c>
      <c r="E14" s="97">
        <v>9.9600000000000009</v>
      </c>
      <c r="F14" s="98" t="s">
        <v>338</v>
      </c>
      <c r="G14" s="428"/>
      <c r="H14" s="456"/>
    </row>
    <row r="15" spans="1:8" ht="46.5" customHeight="1" thickBot="1">
      <c r="A15" s="437" t="s">
        <v>657</v>
      </c>
      <c r="B15" s="431" t="s">
        <v>343</v>
      </c>
      <c r="C15" s="97">
        <v>9.9</v>
      </c>
      <c r="D15" s="98" t="s">
        <v>338</v>
      </c>
      <c r="E15" s="97">
        <v>10.86</v>
      </c>
      <c r="F15" s="97">
        <v>12.48</v>
      </c>
      <c r="G15" s="428"/>
      <c r="H15" s="456"/>
    </row>
    <row r="16" spans="1:8" ht="18.75" customHeight="1" thickBot="1">
      <c r="A16" s="438" t="s">
        <v>344</v>
      </c>
      <c r="B16" s="431">
        <v>3050</v>
      </c>
      <c r="C16" s="97">
        <v>3.9</v>
      </c>
      <c r="D16" s="98" t="s">
        <v>338</v>
      </c>
      <c r="E16" s="98" t="s">
        <v>338</v>
      </c>
      <c r="F16" s="98" t="s">
        <v>338</v>
      </c>
      <c r="G16" s="429"/>
      <c r="H16" s="456"/>
    </row>
    <row r="17" spans="1:8" ht="60" customHeight="1" thickBot="1">
      <c r="A17" s="437" t="s">
        <v>658</v>
      </c>
      <c r="B17" s="431">
        <v>3050</v>
      </c>
      <c r="C17" s="97">
        <v>4.8</v>
      </c>
      <c r="D17" s="97">
        <v>4.8</v>
      </c>
      <c r="E17" s="97">
        <v>5.94</v>
      </c>
      <c r="F17" s="97">
        <v>6.96</v>
      </c>
      <c r="G17" s="425"/>
      <c r="H17" s="456"/>
    </row>
    <row r="18" spans="1:8" ht="57" customHeight="1" thickBot="1">
      <c r="A18" s="436" t="s">
        <v>797</v>
      </c>
      <c r="B18" s="431">
        <v>3050</v>
      </c>
      <c r="C18" s="99">
        <v>14.76</v>
      </c>
      <c r="D18" s="99">
        <v>16.98</v>
      </c>
      <c r="E18" s="99">
        <v>18.72</v>
      </c>
      <c r="F18" s="99">
        <v>21</v>
      </c>
      <c r="G18" s="426"/>
      <c r="H18" s="456"/>
    </row>
    <row r="19" spans="1:8" ht="64.5" customHeight="1" thickBot="1">
      <c r="A19" s="436" t="s">
        <v>659</v>
      </c>
      <c r="B19" s="431">
        <v>3050</v>
      </c>
      <c r="C19" s="99">
        <v>11.46</v>
      </c>
      <c r="D19" s="99">
        <v>13.56</v>
      </c>
      <c r="E19" s="99">
        <v>14.94</v>
      </c>
      <c r="F19" s="99">
        <v>16.739999999999998</v>
      </c>
      <c r="G19" s="426"/>
      <c r="H19" s="456"/>
    </row>
    <row r="20" spans="1:8" ht="71.25" customHeight="1" thickBot="1">
      <c r="A20" s="436" t="s">
        <v>660</v>
      </c>
      <c r="B20" s="431">
        <v>3050</v>
      </c>
      <c r="C20" s="100">
        <v>4.8600000000000003</v>
      </c>
      <c r="D20" s="100">
        <v>5.34</v>
      </c>
      <c r="E20" s="100">
        <v>6.3</v>
      </c>
      <c r="F20" s="100">
        <v>7</v>
      </c>
      <c r="G20" s="426"/>
      <c r="H20" s="456"/>
    </row>
    <row r="21" spans="1:8" ht="15.75" thickBot="1">
      <c r="A21" s="438" t="s">
        <v>345</v>
      </c>
      <c r="B21" s="431">
        <v>3810</v>
      </c>
      <c r="C21" s="97">
        <v>42.84</v>
      </c>
      <c r="D21" s="97" t="s">
        <v>338</v>
      </c>
      <c r="E21" s="97" t="s">
        <v>338</v>
      </c>
      <c r="F21" s="97" t="s">
        <v>338</v>
      </c>
      <c r="G21" s="428"/>
      <c r="H21" s="456"/>
    </row>
    <row r="22" spans="1:8" ht="71.25" customHeight="1" thickBot="1">
      <c r="A22" s="439" t="s">
        <v>661</v>
      </c>
      <c r="B22" s="431">
        <v>3050</v>
      </c>
      <c r="C22" s="92">
        <v>11.7</v>
      </c>
      <c r="D22" s="92">
        <v>13.5</v>
      </c>
      <c r="E22" s="92">
        <v>15.18</v>
      </c>
      <c r="F22" s="92">
        <v>16.739999999999998</v>
      </c>
      <c r="G22" s="430"/>
      <c r="H22" s="456"/>
    </row>
    <row r="23" spans="1:8" ht="41.25" customHeight="1" thickBot="1">
      <c r="A23" s="437" t="s">
        <v>662</v>
      </c>
      <c r="B23" s="431">
        <v>3660</v>
      </c>
      <c r="C23" s="97">
        <v>12.72</v>
      </c>
      <c r="D23" s="102" t="s">
        <v>207</v>
      </c>
      <c r="E23" s="97">
        <v>16.62</v>
      </c>
      <c r="F23" s="97">
        <v>16.62</v>
      </c>
      <c r="G23" s="425"/>
      <c r="H23" s="456"/>
    </row>
    <row r="24" spans="1:8" ht="15.75" thickBot="1">
      <c r="A24" s="440" t="s">
        <v>346</v>
      </c>
      <c r="B24" s="431">
        <v>3660</v>
      </c>
      <c r="C24" s="92">
        <v>12.6</v>
      </c>
      <c r="D24" s="103" t="s">
        <v>338</v>
      </c>
      <c r="E24" s="103" t="s">
        <v>338</v>
      </c>
      <c r="F24" s="103" t="s">
        <v>338</v>
      </c>
      <c r="G24" s="427"/>
      <c r="H24" s="456"/>
    </row>
    <row r="25" spans="1:8" ht="84" customHeight="1" thickBot="1">
      <c r="A25" s="437" t="s">
        <v>663</v>
      </c>
      <c r="B25" s="431" t="s">
        <v>347</v>
      </c>
      <c r="C25" s="97">
        <v>16.86</v>
      </c>
      <c r="D25" s="97">
        <v>16.86</v>
      </c>
      <c r="E25" s="102" t="s">
        <v>338</v>
      </c>
      <c r="F25" s="102" t="s">
        <v>338</v>
      </c>
      <c r="G25" s="425"/>
      <c r="H25" s="456"/>
    </row>
    <row r="26" spans="1:8" ht="30.75" customHeight="1" thickBot="1">
      <c r="A26" s="436" t="s">
        <v>664</v>
      </c>
      <c r="B26" s="431">
        <v>3050</v>
      </c>
      <c r="C26" s="99">
        <v>7.02</v>
      </c>
      <c r="D26" s="103" t="s">
        <v>338</v>
      </c>
      <c r="E26" s="103" t="s">
        <v>338</v>
      </c>
      <c r="F26" s="103" t="s">
        <v>338</v>
      </c>
      <c r="G26" s="426"/>
      <c r="H26" s="456"/>
    </row>
    <row r="27" spans="1:8" ht="16.5" customHeight="1" thickBot="1">
      <c r="A27" s="441" t="s">
        <v>348</v>
      </c>
      <c r="B27" s="431">
        <v>3050</v>
      </c>
      <c r="C27" s="99">
        <v>9.36</v>
      </c>
      <c r="D27" s="103" t="s">
        <v>338</v>
      </c>
      <c r="E27" s="99">
        <v>12.3</v>
      </c>
      <c r="F27" s="99">
        <v>12.3</v>
      </c>
      <c r="G27" s="426"/>
      <c r="H27" s="456"/>
    </row>
    <row r="28" spans="1:8" ht="35.25" customHeight="1" thickBot="1">
      <c r="A28" s="436" t="s">
        <v>665</v>
      </c>
      <c r="B28" s="431" t="s">
        <v>349</v>
      </c>
      <c r="C28" s="99">
        <v>15</v>
      </c>
      <c r="D28" s="103" t="s">
        <v>338</v>
      </c>
      <c r="E28" s="99">
        <v>19.5</v>
      </c>
      <c r="F28" s="99">
        <v>19.5</v>
      </c>
      <c r="G28" s="426"/>
      <c r="H28" s="456"/>
    </row>
    <row r="29" spans="1:8" ht="15.75" thickBot="1">
      <c r="A29" s="441" t="s">
        <v>350</v>
      </c>
      <c r="B29" s="431" t="s">
        <v>351</v>
      </c>
      <c r="C29" s="99">
        <v>7.38</v>
      </c>
      <c r="D29" s="103" t="s">
        <v>338</v>
      </c>
      <c r="E29" s="103" t="s">
        <v>338</v>
      </c>
      <c r="F29" s="103" t="s">
        <v>338</v>
      </c>
      <c r="G29" s="426"/>
      <c r="H29" s="456"/>
    </row>
    <row r="30" spans="1:8" ht="20.25" customHeight="1" thickBot="1">
      <c r="A30" s="438" t="s">
        <v>352</v>
      </c>
      <c r="B30" s="432" t="s">
        <v>353</v>
      </c>
      <c r="C30" s="97">
        <v>15.84</v>
      </c>
      <c r="D30" s="103" t="s">
        <v>338</v>
      </c>
      <c r="E30" s="97">
        <v>19.98</v>
      </c>
      <c r="F30" s="97">
        <v>19.98</v>
      </c>
      <c r="G30" s="425"/>
      <c r="H30" s="456"/>
    </row>
    <row r="31" spans="1:8">
      <c r="A31" s="457"/>
      <c r="B31" s="457"/>
      <c r="C31" s="457"/>
      <c r="D31" s="457"/>
      <c r="E31" s="457"/>
      <c r="F31" s="457"/>
      <c r="G31" s="457"/>
      <c r="H31" s="457"/>
    </row>
    <row r="32" spans="1:8" s="38" customFormat="1">
      <c r="A32" s="457"/>
      <c r="B32" s="457"/>
      <c r="C32" s="457"/>
      <c r="D32" s="457"/>
      <c r="E32" s="457"/>
      <c r="F32" s="457"/>
      <c r="G32" s="457"/>
      <c r="H32" s="457"/>
    </row>
    <row r="33" spans="1:8" ht="15.75" thickBot="1">
      <c r="A33" s="457"/>
      <c r="B33" s="457"/>
      <c r="C33" s="457"/>
      <c r="D33" s="457"/>
      <c r="E33" s="457"/>
      <c r="F33" s="457"/>
      <c r="G33" s="457"/>
      <c r="H33" s="457"/>
    </row>
    <row r="34" spans="1:8" ht="19.5" thickBot="1">
      <c r="A34" s="603" t="s">
        <v>354</v>
      </c>
      <c r="B34" s="604"/>
      <c r="C34" s="604"/>
      <c r="D34" s="604"/>
      <c r="E34" s="604"/>
      <c r="F34" s="604"/>
      <c r="G34" s="605"/>
      <c r="H34" s="458"/>
    </row>
    <row r="35" spans="1:8" ht="32.25" customHeight="1" thickBot="1">
      <c r="A35" s="433" t="s">
        <v>17</v>
      </c>
      <c r="B35" s="990" t="s">
        <v>18</v>
      </c>
      <c r="C35" s="990"/>
      <c r="D35" s="991" t="s">
        <v>95</v>
      </c>
      <c r="E35" s="991"/>
      <c r="F35" s="434" t="s">
        <v>355</v>
      </c>
      <c r="G35" s="435"/>
      <c r="H35" s="458"/>
    </row>
    <row r="36" spans="1:8" ht="51.75" customHeight="1">
      <c r="A36" s="17" t="s">
        <v>356</v>
      </c>
      <c r="B36" s="576" t="s">
        <v>357</v>
      </c>
      <c r="C36" s="576"/>
      <c r="D36" s="576" t="s">
        <v>342</v>
      </c>
      <c r="E36" s="576"/>
      <c r="F36" s="105">
        <v>11.22</v>
      </c>
      <c r="G36" s="423"/>
      <c r="H36" s="458"/>
    </row>
    <row r="37" spans="1:8" ht="39.75" customHeight="1">
      <c r="A37" s="62" t="s">
        <v>358</v>
      </c>
      <c r="B37" s="578" t="s">
        <v>357</v>
      </c>
      <c r="C37" s="578"/>
      <c r="D37" s="988">
        <v>3050</v>
      </c>
      <c r="E37" s="988"/>
      <c r="F37" s="106">
        <v>17.7</v>
      </c>
      <c r="G37" s="422"/>
      <c r="H37" s="458"/>
    </row>
    <row r="38" spans="1:8" ht="32.25" customHeight="1">
      <c r="A38" s="62" t="s">
        <v>359</v>
      </c>
      <c r="B38" s="578" t="s">
        <v>357</v>
      </c>
      <c r="C38" s="578"/>
      <c r="D38" s="988">
        <v>3050</v>
      </c>
      <c r="E38" s="988"/>
      <c r="F38" s="106">
        <v>13.86</v>
      </c>
      <c r="G38" s="422"/>
      <c r="H38" s="458"/>
    </row>
    <row r="39" spans="1:8" ht="37.5" customHeight="1">
      <c r="A39" s="62" t="s">
        <v>360</v>
      </c>
      <c r="B39" s="578" t="s">
        <v>357</v>
      </c>
      <c r="C39" s="578"/>
      <c r="D39" s="988">
        <v>3050</v>
      </c>
      <c r="E39" s="988"/>
      <c r="F39" s="106">
        <v>15</v>
      </c>
      <c r="G39" s="422"/>
      <c r="H39" s="458"/>
    </row>
    <row r="40" spans="1:8" ht="33" customHeight="1">
      <c r="A40" s="62" t="s">
        <v>361</v>
      </c>
      <c r="B40" s="578" t="s">
        <v>357</v>
      </c>
      <c r="C40" s="578"/>
      <c r="D40" s="988">
        <v>3050</v>
      </c>
      <c r="E40" s="988"/>
      <c r="F40" s="106">
        <v>6</v>
      </c>
      <c r="G40" s="422"/>
      <c r="H40" s="458"/>
    </row>
    <row r="41" spans="1:8" ht="50.25" customHeight="1" thickBot="1">
      <c r="A41" s="18" t="s">
        <v>362</v>
      </c>
      <c r="B41" s="551" t="s">
        <v>357</v>
      </c>
      <c r="C41" s="551"/>
      <c r="D41" s="989">
        <v>3050</v>
      </c>
      <c r="E41" s="989"/>
      <c r="F41" s="107">
        <v>5.46</v>
      </c>
      <c r="G41" s="424"/>
      <c r="H41" s="458"/>
    </row>
    <row r="42" spans="1:8" ht="15" customHeight="1">
      <c r="A42" s="532"/>
      <c r="B42" s="532"/>
      <c r="C42" s="532"/>
      <c r="D42" s="532"/>
      <c r="E42" s="532"/>
      <c r="F42" s="532"/>
      <c r="G42" s="532"/>
      <c r="H42" s="532"/>
    </row>
    <row r="43" spans="1:8">
      <c r="A43" s="532"/>
      <c r="B43" s="532"/>
      <c r="C43" s="532"/>
      <c r="D43" s="532"/>
      <c r="E43" s="532"/>
      <c r="F43" s="532"/>
      <c r="G43" s="532"/>
      <c r="H43" s="532"/>
    </row>
    <row r="44" spans="1:8">
      <c r="A44" s="532"/>
      <c r="B44" s="532"/>
      <c r="C44" s="532"/>
      <c r="D44" s="532"/>
      <c r="E44" s="532"/>
      <c r="F44" s="532"/>
      <c r="G44" s="532"/>
      <c r="H44" s="532"/>
    </row>
    <row r="45" spans="1:8">
      <c r="A45" s="532"/>
      <c r="B45" s="532"/>
      <c r="C45" s="532"/>
      <c r="D45" s="532"/>
      <c r="E45" s="532"/>
      <c r="F45" s="532"/>
      <c r="G45" s="532"/>
      <c r="H45" s="532"/>
    </row>
    <row r="46" spans="1:8">
      <c r="A46" s="532"/>
      <c r="B46" s="532"/>
      <c r="C46" s="532"/>
      <c r="D46" s="532"/>
      <c r="E46" s="532"/>
      <c r="F46" s="532"/>
      <c r="G46" s="532"/>
      <c r="H46" s="532"/>
    </row>
    <row r="47" spans="1:8">
      <c r="A47" s="532"/>
      <c r="B47" s="532"/>
      <c r="C47" s="532"/>
      <c r="D47" s="532"/>
      <c r="E47" s="532"/>
      <c r="F47" s="532"/>
      <c r="G47" s="532"/>
      <c r="H47" s="532"/>
    </row>
    <row r="48" spans="1:8">
      <c r="A48" s="532"/>
      <c r="B48" s="532"/>
      <c r="C48" s="532"/>
      <c r="D48" s="532"/>
      <c r="E48" s="532"/>
      <c r="F48" s="532"/>
      <c r="G48" s="532"/>
      <c r="H48" s="532"/>
    </row>
    <row r="49" spans="1:8">
      <c r="A49" s="532"/>
      <c r="B49" s="532"/>
      <c r="C49" s="532"/>
      <c r="D49" s="532"/>
      <c r="E49" s="532"/>
      <c r="F49" s="532"/>
      <c r="G49" s="532"/>
      <c r="H49" s="532"/>
    </row>
    <row r="50" spans="1:8">
      <c r="A50" s="532"/>
      <c r="B50" s="532"/>
      <c r="C50" s="532"/>
      <c r="D50" s="532"/>
      <c r="E50" s="532"/>
      <c r="F50" s="532"/>
      <c r="G50" s="532"/>
      <c r="H50" s="532"/>
    </row>
    <row r="51" spans="1:8">
      <c r="A51" s="532"/>
      <c r="B51" s="532"/>
      <c r="C51" s="532"/>
      <c r="D51" s="532"/>
      <c r="E51" s="532"/>
      <c r="F51" s="532"/>
      <c r="G51" s="532"/>
      <c r="H51" s="532"/>
    </row>
    <row r="52" spans="1:8">
      <c r="A52" s="532"/>
      <c r="B52" s="532"/>
      <c r="C52" s="532"/>
      <c r="D52" s="532"/>
      <c r="E52" s="532"/>
      <c r="F52" s="532"/>
      <c r="G52" s="532"/>
      <c r="H52" s="532"/>
    </row>
    <row r="53" spans="1:8" ht="32.25" customHeight="1">
      <c r="A53" s="628" t="s">
        <v>515</v>
      </c>
      <c r="B53" s="628"/>
      <c r="C53" s="628"/>
      <c r="D53" s="628"/>
      <c r="E53" s="628"/>
      <c r="F53" s="628"/>
      <c r="G53" s="628"/>
      <c r="H53" s="628"/>
    </row>
  </sheetData>
  <sheetProtection formatCells="0" formatColumns="0" formatRows="0" insertColumns="0" insertRows="0" insertHyperlinks="0" deleteColumns="0" deleteRows="0" sort="0" autoFilter="0" pivotTables="0"/>
  <mergeCells count="29">
    <mergeCell ref="A2:C6"/>
    <mergeCell ref="A34:G34"/>
    <mergeCell ref="A7:G7"/>
    <mergeCell ref="A8:A9"/>
    <mergeCell ref="B8:B9"/>
    <mergeCell ref="C8:F8"/>
    <mergeCell ref="G8:G9"/>
    <mergeCell ref="B36:C36"/>
    <mergeCell ref="D36:E36"/>
    <mergeCell ref="B37:C37"/>
    <mergeCell ref="D37:E37"/>
    <mergeCell ref="B35:C35"/>
    <mergeCell ref="D35:E35"/>
    <mergeCell ref="A53:H53"/>
    <mergeCell ref="A1:H1"/>
    <mergeCell ref="D2:H2"/>
    <mergeCell ref="D3:H3"/>
    <mergeCell ref="D4:H4"/>
    <mergeCell ref="D6:H6"/>
    <mergeCell ref="D5:H5"/>
    <mergeCell ref="B40:C40"/>
    <mergeCell ref="D40:E40"/>
    <mergeCell ref="B41:C41"/>
    <mergeCell ref="D41:E41"/>
    <mergeCell ref="A42:H52"/>
    <mergeCell ref="B38:C38"/>
    <mergeCell ref="D38:E38"/>
    <mergeCell ref="B39:C39"/>
    <mergeCell ref="D39:E39"/>
  </mergeCells>
  <pageMargins left="0.23622047244094491" right="0.23622047244094491" top="0.74803149606299213" bottom="0.74803149606299213" header="0.31496062992125984" footer="0.31496062992125984"/>
  <pageSetup paperSize="9" scale="95" orientation="portrait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</sheetPr>
  <dimension ref="A1:Q103"/>
  <sheetViews>
    <sheetView workbookViewId="0">
      <selection activeCell="L12" sqref="L12"/>
    </sheetView>
  </sheetViews>
  <sheetFormatPr defaultRowHeight="15"/>
  <cols>
    <col min="1" max="1" width="13.28515625" style="145" customWidth="1"/>
    <col min="2" max="2" width="10.5703125" style="38" customWidth="1"/>
    <col min="3" max="3" width="9.140625" style="38" customWidth="1"/>
    <col min="4" max="4" width="14.140625" style="38" customWidth="1"/>
    <col min="5" max="5" width="5.7109375" style="38" customWidth="1"/>
    <col min="6" max="6" width="6.42578125" style="38" customWidth="1"/>
    <col min="7" max="7" width="5.28515625" style="38" customWidth="1"/>
    <col min="8" max="8" width="5.42578125" style="38" customWidth="1"/>
    <col min="9" max="9" width="5.140625" style="38" customWidth="1"/>
    <col min="10" max="10" width="6.85546875" style="38" customWidth="1"/>
    <col min="11" max="11" width="7.42578125" style="38" customWidth="1"/>
    <col min="12" max="255" width="9.140625" style="38"/>
    <col min="256" max="256" width="17.7109375" style="38" customWidth="1"/>
    <col min="257" max="257" width="12.85546875" style="38" customWidth="1"/>
    <col min="258" max="258" width="11" style="38" customWidth="1"/>
    <col min="259" max="259" width="14.140625" style="38" customWidth="1"/>
    <col min="260" max="260" width="5.7109375" style="38" customWidth="1"/>
    <col min="261" max="261" width="6.42578125" style="38" customWidth="1"/>
    <col min="262" max="262" width="5.28515625" style="38" customWidth="1"/>
    <col min="263" max="263" width="5.42578125" style="38" customWidth="1"/>
    <col min="264" max="264" width="7.7109375" style="38" customWidth="1"/>
    <col min="265" max="265" width="5.85546875" style="38" customWidth="1"/>
    <col min="266" max="266" width="6.85546875" style="38" customWidth="1"/>
    <col min="267" max="267" width="0" style="38" hidden="1" customWidth="1"/>
    <col min="268" max="511" width="9.140625" style="38"/>
    <col min="512" max="512" width="17.7109375" style="38" customWidth="1"/>
    <col min="513" max="513" width="12.85546875" style="38" customWidth="1"/>
    <col min="514" max="514" width="11" style="38" customWidth="1"/>
    <col min="515" max="515" width="14.140625" style="38" customWidth="1"/>
    <col min="516" max="516" width="5.7109375" style="38" customWidth="1"/>
    <col min="517" max="517" width="6.42578125" style="38" customWidth="1"/>
    <col min="518" max="518" width="5.28515625" style="38" customWidth="1"/>
    <col min="519" max="519" width="5.42578125" style="38" customWidth="1"/>
    <col min="520" max="520" width="7.7109375" style="38" customWidth="1"/>
    <col min="521" max="521" width="5.85546875" style="38" customWidth="1"/>
    <col min="522" max="522" width="6.85546875" style="38" customWidth="1"/>
    <col min="523" max="523" width="0" style="38" hidden="1" customWidth="1"/>
    <col min="524" max="767" width="9.140625" style="38"/>
    <col min="768" max="768" width="17.7109375" style="38" customWidth="1"/>
    <col min="769" max="769" width="12.85546875" style="38" customWidth="1"/>
    <col min="770" max="770" width="11" style="38" customWidth="1"/>
    <col min="771" max="771" width="14.140625" style="38" customWidth="1"/>
    <col min="772" max="772" width="5.7109375" style="38" customWidth="1"/>
    <col min="773" max="773" width="6.42578125" style="38" customWidth="1"/>
    <col min="774" max="774" width="5.28515625" style="38" customWidth="1"/>
    <col min="775" max="775" width="5.42578125" style="38" customWidth="1"/>
    <col min="776" max="776" width="7.7109375" style="38" customWidth="1"/>
    <col min="777" max="777" width="5.85546875" style="38" customWidth="1"/>
    <col min="778" max="778" width="6.85546875" style="38" customWidth="1"/>
    <col min="779" max="779" width="0" style="38" hidden="1" customWidth="1"/>
    <col min="780" max="1023" width="9.140625" style="38"/>
    <col min="1024" max="1024" width="17.7109375" style="38" customWidth="1"/>
    <col min="1025" max="1025" width="12.85546875" style="38" customWidth="1"/>
    <col min="1026" max="1026" width="11" style="38" customWidth="1"/>
    <col min="1027" max="1027" width="14.140625" style="38" customWidth="1"/>
    <col min="1028" max="1028" width="5.7109375" style="38" customWidth="1"/>
    <col min="1029" max="1029" width="6.42578125" style="38" customWidth="1"/>
    <col min="1030" max="1030" width="5.28515625" style="38" customWidth="1"/>
    <col min="1031" max="1031" width="5.42578125" style="38" customWidth="1"/>
    <col min="1032" max="1032" width="7.7109375" style="38" customWidth="1"/>
    <col min="1033" max="1033" width="5.85546875" style="38" customWidth="1"/>
    <col min="1034" max="1034" width="6.85546875" style="38" customWidth="1"/>
    <col min="1035" max="1035" width="0" style="38" hidden="1" customWidth="1"/>
    <col min="1036" max="1279" width="9.140625" style="38"/>
    <col min="1280" max="1280" width="17.7109375" style="38" customWidth="1"/>
    <col min="1281" max="1281" width="12.85546875" style="38" customWidth="1"/>
    <col min="1282" max="1282" width="11" style="38" customWidth="1"/>
    <col min="1283" max="1283" width="14.140625" style="38" customWidth="1"/>
    <col min="1284" max="1284" width="5.7109375" style="38" customWidth="1"/>
    <col min="1285" max="1285" width="6.42578125" style="38" customWidth="1"/>
    <col min="1286" max="1286" width="5.28515625" style="38" customWidth="1"/>
    <col min="1287" max="1287" width="5.42578125" style="38" customWidth="1"/>
    <col min="1288" max="1288" width="7.7109375" style="38" customWidth="1"/>
    <col min="1289" max="1289" width="5.85546875" style="38" customWidth="1"/>
    <col min="1290" max="1290" width="6.85546875" style="38" customWidth="1"/>
    <col min="1291" max="1291" width="0" style="38" hidden="1" customWidth="1"/>
    <col min="1292" max="1535" width="9.140625" style="38"/>
    <col min="1536" max="1536" width="17.7109375" style="38" customWidth="1"/>
    <col min="1537" max="1537" width="12.85546875" style="38" customWidth="1"/>
    <col min="1538" max="1538" width="11" style="38" customWidth="1"/>
    <col min="1539" max="1539" width="14.140625" style="38" customWidth="1"/>
    <col min="1540" max="1540" width="5.7109375" style="38" customWidth="1"/>
    <col min="1541" max="1541" width="6.42578125" style="38" customWidth="1"/>
    <col min="1542" max="1542" width="5.28515625" style="38" customWidth="1"/>
    <col min="1543" max="1543" width="5.42578125" style="38" customWidth="1"/>
    <col min="1544" max="1544" width="7.7109375" style="38" customWidth="1"/>
    <col min="1545" max="1545" width="5.85546875" style="38" customWidth="1"/>
    <col min="1546" max="1546" width="6.85546875" style="38" customWidth="1"/>
    <col min="1547" max="1547" width="0" style="38" hidden="1" customWidth="1"/>
    <col min="1548" max="1791" width="9.140625" style="38"/>
    <col min="1792" max="1792" width="17.7109375" style="38" customWidth="1"/>
    <col min="1793" max="1793" width="12.85546875" style="38" customWidth="1"/>
    <col min="1794" max="1794" width="11" style="38" customWidth="1"/>
    <col min="1795" max="1795" width="14.140625" style="38" customWidth="1"/>
    <col min="1796" max="1796" width="5.7109375" style="38" customWidth="1"/>
    <col min="1797" max="1797" width="6.42578125" style="38" customWidth="1"/>
    <col min="1798" max="1798" width="5.28515625" style="38" customWidth="1"/>
    <col min="1799" max="1799" width="5.42578125" style="38" customWidth="1"/>
    <col min="1800" max="1800" width="7.7109375" style="38" customWidth="1"/>
    <col min="1801" max="1801" width="5.85546875" style="38" customWidth="1"/>
    <col min="1802" max="1802" width="6.85546875" style="38" customWidth="1"/>
    <col min="1803" max="1803" width="0" style="38" hidden="1" customWidth="1"/>
    <col min="1804" max="2047" width="9.140625" style="38"/>
    <col min="2048" max="2048" width="17.7109375" style="38" customWidth="1"/>
    <col min="2049" max="2049" width="12.85546875" style="38" customWidth="1"/>
    <col min="2050" max="2050" width="11" style="38" customWidth="1"/>
    <col min="2051" max="2051" width="14.140625" style="38" customWidth="1"/>
    <col min="2052" max="2052" width="5.7109375" style="38" customWidth="1"/>
    <col min="2053" max="2053" width="6.42578125" style="38" customWidth="1"/>
    <col min="2054" max="2054" width="5.28515625" style="38" customWidth="1"/>
    <col min="2055" max="2055" width="5.42578125" style="38" customWidth="1"/>
    <col min="2056" max="2056" width="7.7109375" style="38" customWidth="1"/>
    <col min="2057" max="2057" width="5.85546875" style="38" customWidth="1"/>
    <col min="2058" max="2058" width="6.85546875" style="38" customWidth="1"/>
    <col min="2059" max="2059" width="0" style="38" hidden="1" customWidth="1"/>
    <col min="2060" max="2303" width="9.140625" style="38"/>
    <col min="2304" max="2304" width="17.7109375" style="38" customWidth="1"/>
    <col min="2305" max="2305" width="12.85546875" style="38" customWidth="1"/>
    <col min="2306" max="2306" width="11" style="38" customWidth="1"/>
    <col min="2307" max="2307" width="14.140625" style="38" customWidth="1"/>
    <col min="2308" max="2308" width="5.7109375" style="38" customWidth="1"/>
    <col min="2309" max="2309" width="6.42578125" style="38" customWidth="1"/>
    <col min="2310" max="2310" width="5.28515625" style="38" customWidth="1"/>
    <col min="2311" max="2311" width="5.42578125" style="38" customWidth="1"/>
    <col min="2312" max="2312" width="7.7109375" style="38" customWidth="1"/>
    <col min="2313" max="2313" width="5.85546875" style="38" customWidth="1"/>
    <col min="2314" max="2314" width="6.85546875" style="38" customWidth="1"/>
    <col min="2315" max="2315" width="0" style="38" hidden="1" customWidth="1"/>
    <col min="2316" max="2559" width="9.140625" style="38"/>
    <col min="2560" max="2560" width="17.7109375" style="38" customWidth="1"/>
    <col min="2561" max="2561" width="12.85546875" style="38" customWidth="1"/>
    <col min="2562" max="2562" width="11" style="38" customWidth="1"/>
    <col min="2563" max="2563" width="14.140625" style="38" customWidth="1"/>
    <col min="2564" max="2564" width="5.7109375" style="38" customWidth="1"/>
    <col min="2565" max="2565" width="6.42578125" style="38" customWidth="1"/>
    <col min="2566" max="2566" width="5.28515625" style="38" customWidth="1"/>
    <col min="2567" max="2567" width="5.42578125" style="38" customWidth="1"/>
    <col min="2568" max="2568" width="7.7109375" style="38" customWidth="1"/>
    <col min="2569" max="2569" width="5.85546875" style="38" customWidth="1"/>
    <col min="2570" max="2570" width="6.85546875" style="38" customWidth="1"/>
    <col min="2571" max="2571" width="0" style="38" hidden="1" customWidth="1"/>
    <col min="2572" max="2815" width="9.140625" style="38"/>
    <col min="2816" max="2816" width="17.7109375" style="38" customWidth="1"/>
    <col min="2817" max="2817" width="12.85546875" style="38" customWidth="1"/>
    <col min="2818" max="2818" width="11" style="38" customWidth="1"/>
    <col min="2819" max="2819" width="14.140625" style="38" customWidth="1"/>
    <col min="2820" max="2820" width="5.7109375" style="38" customWidth="1"/>
    <col min="2821" max="2821" width="6.42578125" style="38" customWidth="1"/>
    <col min="2822" max="2822" width="5.28515625" style="38" customWidth="1"/>
    <col min="2823" max="2823" width="5.42578125" style="38" customWidth="1"/>
    <col min="2824" max="2824" width="7.7109375" style="38" customWidth="1"/>
    <col min="2825" max="2825" width="5.85546875" style="38" customWidth="1"/>
    <col min="2826" max="2826" width="6.85546875" style="38" customWidth="1"/>
    <col min="2827" max="2827" width="0" style="38" hidden="1" customWidth="1"/>
    <col min="2828" max="3071" width="9.140625" style="38"/>
    <col min="3072" max="3072" width="17.7109375" style="38" customWidth="1"/>
    <col min="3073" max="3073" width="12.85546875" style="38" customWidth="1"/>
    <col min="3074" max="3074" width="11" style="38" customWidth="1"/>
    <col min="3075" max="3075" width="14.140625" style="38" customWidth="1"/>
    <col min="3076" max="3076" width="5.7109375" style="38" customWidth="1"/>
    <col min="3077" max="3077" width="6.42578125" style="38" customWidth="1"/>
    <col min="3078" max="3078" width="5.28515625" style="38" customWidth="1"/>
    <col min="3079" max="3079" width="5.42578125" style="38" customWidth="1"/>
    <col min="3080" max="3080" width="7.7109375" style="38" customWidth="1"/>
    <col min="3081" max="3081" width="5.85546875" style="38" customWidth="1"/>
    <col min="3082" max="3082" width="6.85546875" style="38" customWidth="1"/>
    <col min="3083" max="3083" width="0" style="38" hidden="1" customWidth="1"/>
    <col min="3084" max="3327" width="9.140625" style="38"/>
    <col min="3328" max="3328" width="17.7109375" style="38" customWidth="1"/>
    <col min="3329" max="3329" width="12.85546875" style="38" customWidth="1"/>
    <col min="3330" max="3330" width="11" style="38" customWidth="1"/>
    <col min="3331" max="3331" width="14.140625" style="38" customWidth="1"/>
    <col min="3332" max="3332" width="5.7109375" style="38" customWidth="1"/>
    <col min="3333" max="3333" width="6.42578125" style="38" customWidth="1"/>
    <col min="3334" max="3334" width="5.28515625" style="38" customWidth="1"/>
    <col min="3335" max="3335" width="5.42578125" style="38" customWidth="1"/>
    <col min="3336" max="3336" width="7.7109375" style="38" customWidth="1"/>
    <col min="3337" max="3337" width="5.85546875" style="38" customWidth="1"/>
    <col min="3338" max="3338" width="6.85546875" style="38" customWidth="1"/>
    <col min="3339" max="3339" width="0" style="38" hidden="1" customWidth="1"/>
    <col min="3340" max="3583" width="9.140625" style="38"/>
    <col min="3584" max="3584" width="17.7109375" style="38" customWidth="1"/>
    <col min="3585" max="3585" width="12.85546875" style="38" customWidth="1"/>
    <col min="3586" max="3586" width="11" style="38" customWidth="1"/>
    <col min="3587" max="3587" width="14.140625" style="38" customWidth="1"/>
    <col min="3588" max="3588" width="5.7109375" style="38" customWidth="1"/>
    <col min="3589" max="3589" width="6.42578125" style="38" customWidth="1"/>
    <col min="3590" max="3590" width="5.28515625" style="38" customWidth="1"/>
    <col min="3591" max="3591" width="5.42578125" style="38" customWidth="1"/>
    <col min="3592" max="3592" width="7.7109375" style="38" customWidth="1"/>
    <col min="3593" max="3593" width="5.85546875" style="38" customWidth="1"/>
    <col min="3594" max="3594" width="6.85546875" style="38" customWidth="1"/>
    <col min="3595" max="3595" width="0" style="38" hidden="1" customWidth="1"/>
    <col min="3596" max="3839" width="9.140625" style="38"/>
    <col min="3840" max="3840" width="17.7109375" style="38" customWidth="1"/>
    <col min="3841" max="3841" width="12.85546875" style="38" customWidth="1"/>
    <col min="3842" max="3842" width="11" style="38" customWidth="1"/>
    <col min="3843" max="3843" width="14.140625" style="38" customWidth="1"/>
    <col min="3844" max="3844" width="5.7109375" style="38" customWidth="1"/>
    <col min="3845" max="3845" width="6.42578125" style="38" customWidth="1"/>
    <col min="3846" max="3846" width="5.28515625" style="38" customWidth="1"/>
    <col min="3847" max="3847" width="5.42578125" style="38" customWidth="1"/>
    <col min="3848" max="3848" width="7.7109375" style="38" customWidth="1"/>
    <col min="3849" max="3849" width="5.85546875" style="38" customWidth="1"/>
    <col min="3850" max="3850" width="6.85546875" style="38" customWidth="1"/>
    <col min="3851" max="3851" width="0" style="38" hidden="1" customWidth="1"/>
    <col min="3852" max="4095" width="9.140625" style="38"/>
    <col min="4096" max="4096" width="17.7109375" style="38" customWidth="1"/>
    <col min="4097" max="4097" width="12.85546875" style="38" customWidth="1"/>
    <col min="4098" max="4098" width="11" style="38" customWidth="1"/>
    <col min="4099" max="4099" width="14.140625" style="38" customWidth="1"/>
    <col min="4100" max="4100" width="5.7109375" style="38" customWidth="1"/>
    <col min="4101" max="4101" width="6.42578125" style="38" customWidth="1"/>
    <col min="4102" max="4102" width="5.28515625" style="38" customWidth="1"/>
    <col min="4103" max="4103" width="5.42578125" style="38" customWidth="1"/>
    <col min="4104" max="4104" width="7.7109375" style="38" customWidth="1"/>
    <col min="4105" max="4105" width="5.85546875" style="38" customWidth="1"/>
    <col min="4106" max="4106" width="6.85546875" style="38" customWidth="1"/>
    <col min="4107" max="4107" width="0" style="38" hidden="1" customWidth="1"/>
    <col min="4108" max="4351" width="9.140625" style="38"/>
    <col min="4352" max="4352" width="17.7109375" style="38" customWidth="1"/>
    <col min="4353" max="4353" width="12.85546875" style="38" customWidth="1"/>
    <col min="4354" max="4354" width="11" style="38" customWidth="1"/>
    <col min="4355" max="4355" width="14.140625" style="38" customWidth="1"/>
    <col min="4356" max="4356" width="5.7109375" style="38" customWidth="1"/>
    <col min="4357" max="4357" width="6.42578125" style="38" customWidth="1"/>
    <col min="4358" max="4358" width="5.28515625" style="38" customWidth="1"/>
    <col min="4359" max="4359" width="5.42578125" style="38" customWidth="1"/>
    <col min="4360" max="4360" width="7.7109375" style="38" customWidth="1"/>
    <col min="4361" max="4361" width="5.85546875" style="38" customWidth="1"/>
    <col min="4362" max="4362" width="6.85546875" style="38" customWidth="1"/>
    <col min="4363" max="4363" width="0" style="38" hidden="1" customWidth="1"/>
    <col min="4364" max="4607" width="9.140625" style="38"/>
    <col min="4608" max="4608" width="17.7109375" style="38" customWidth="1"/>
    <col min="4609" max="4609" width="12.85546875" style="38" customWidth="1"/>
    <col min="4610" max="4610" width="11" style="38" customWidth="1"/>
    <col min="4611" max="4611" width="14.140625" style="38" customWidth="1"/>
    <col min="4612" max="4612" width="5.7109375" style="38" customWidth="1"/>
    <col min="4613" max="4613" width="6.42578125" style="38" customWidth="1"/>
    <col min="4614" max="4614" width="5.28515625" style="38" customWidth="1"/>
    <col min="4615" max="4615" width="5.42578125" style="38" customWidth="1"/>
    <col min="4616" max="4616" width="7.7109375" style="38" customWidth="1"/>
    <col min="4617" max="4617" width="5.85546875" style="38" customWidth="1"/>
    <col min="4618" max="4618" width="6.85546875" style="38" customWidth="1"/>
    <col min="4619" max="4619" width="0" style="38" hidden="1" customWidth="1"/>
    <col min="4620" max="4863" width="9.140625" style="38"/>
    <col min="4864" max="4864" width="17.7109375" style="38" customWidth="1"/>
    <col min="4865" max="4865" width="12.85546875" style="38" customWidth="1"/>
    <col min="4866" max="4866" width="11" style="38" customWidth="1"/>
    <col min="4867" max="4867" width="14.140625" style="38" customWidth="1"/>
    <col min="4868" max="4868" width="5.7109375" style="38" customWidth="1"/>
    <col min="4869" max="4869" width="6.42578125" style="38" customWidth="1"/>
    <col min="4870" max="4870" width="5.28515625" style="38" customWidth="1"/>
    <col min="4871" max="4871" width="5.42578125" style="38" customWidth="1"/>
    <col min="4872" max="4872" width="7.7109375" style="38" customWidth="1"/>
    <col min="4873" max="4873" width="5.85546875" style="38" customWidth="1"/>
    <col min="4874" max="4874" width="6.85546875" style="38" customWidth="1"/>
    <col min="4875" max="4875" width="0" style="38" hidden="1" customWidth="1"/>
    <col min="4876" max="5119" width="9.140625" style="38"/>
    <col min="5120" max="5120" width="17.7109375" style="38" customWidth="1"/>
    <col min="5121" max="5121" width="12.85546875" style="38" customWidth="1"/>
    <col min="5122" max="5122" width="11" style="38" customWidth="1"/>
    <col min="5123" max="5123" width="14.140625" style="38" customWidth="1"/>
    <col min="5124" max="5124" width="5.7109375" style="38" customWidth="1"/>
    <col min="5125" max="5125" width="6.42578125" style="38" customWidth="1"/>
    <col min="5126" max="5126" width="5.28515625" style="38" customWidth="1"/>
    <col min="5127" max="5127" width="5.42578125" style="38" customWidth="1"/>
    <col min="5128" max="5128" width="7.7109375" style="38" customWidth="1"/>
    <col min="5129" max="5129" width="5.85546875" style="38" customWidth="1"/>
    <col min="5130" max="5130" width="6.85546875" style="38" customWidth="1"/>
    <col min="5131" max="5131" width="0" style="38" hidden="1" customWidth="1"/>
    <col min="5132" max="5375" width="9.140625" style="38"/>
    <col min="5376" max="5376" width="17.7109375" style="38" customWidth="1"/>
    <col min="5377" max="5377" width="12.85546875" style="38" customWidth="1"/>
    <col min="5378" max="5378" width="11" style="38" customWidth="1"/>
    <col min="5379" max="5379" width="14.140625" style="38" customWidth="1"/>
    <col min="5380" max="5380" width="5.7109375" style="38" customWidth="1"/>
    <col min="5381" max="5381" width="6.42578125" style="38" customWidth="1"/>
    <col min="5382" max="5382" width="5.28515625" style="38" customWidth="1"/>
    <col min="5383" max="5383" width="5.42578125" style="38" customWidth="1"/>
    <col min="5384" max="5384" width="7.7109375" style="38" customWidth="1"/>
    <col min="5385" max="5385" width="5.85546875" style="38" customWidth="1"/>
    <col min="5386" max="5386" width="6.85546875" style="38" customWidth="1"/>
    <col min="5387" max="5387" width="0" style="38" hidden="1" customWidth="1"/>
    <col min="5388" max="5631" width="9.140625" style="38"/>
    <col min="5632" max="5632" width="17.7109375" style="38" customWidth="1"/>
    <col min="5633" max="5633" width="12.85546875" style="38" customWidth="1"/>
    <col min="5634" max="5634" width="11" style="38" customWidth="1"/>
    <col min="5635" max="5635" width="14.140625" style="38" customWidth="1"/>
    <col min="5636" max="5636" width="5.7109375" style="38" customWidth="1"/>
    <col min="5637" max="5637" width="6.42578125" style="38" customWidth="1"/>
    <col min="5638" max="5638" width="5.28515625" style="38" customWidth="1"/>
    <col min="5639" max="5639" width="5.42578125" style="38" customWidth="1"/>
    <col min="5640" max="5640" width="7.7109375" style="38" customWidth="1"/>
    <col min="5641" max="5641" width="5.85546875" style="38" customWidth="1"/>
    <col min="5642" max="5642" width="6.85546875" style="38" customWidth="1"/>
    <col min="5643" max="5643" width="0" style="38" hidden="1" customWidth="1"/>
    <col min="5644" max="5887" width="9.140625" style="38"/>
    <col min="5888" max="5888" width="17.7109375" style="38" customWidth="1"/>
    <col min="5889" max="5889" width="12.85546875" style="38" customWidth="1"/>
    <col min="5890" max="5890" width="11" style="38" customWidth="1"/>
    <col min="5891" max="5891" width="14.140625" style="38" customWidth="1"/>
    <col min="5892" max="5892" width="5.7109375" style="38" customWidth="1"/>
    <col min="5893" max="5893" width="6.42578125" style="38" customWidth="1"/>
    <col min="5894" max="5894" width="5.28515625" style="38" customWidth="1"/>
    <col min="5895" max="5895" width="5.42578125" style="38" customWidth="1"/>
    <col min="5896" max="5896" width="7.7109375" style="38" customWidth="1"/>
    <col min="5897" max="5897" width="5.85546875" style="38" customWidth="1"/>
    <col min="5898" max="5898" width="6.85546875" style="38" customWidth="1"/>
    <col min="5899" max="5899" width="0" style="38" hidden="1" customWidth="1"/>
    <col min="5900" max="6143" width="9.140625" style="38"/>
    <col min="6144" max="6144" width="17.7109375" style="38" customWidth="1"/>
    <col min="6145" max="6145" width="12.85546875" style="38" customWidth="1"/>
    <col min="6146" max="6146" width="11" style="38" customWidth="1"/>
    <col min="6147" max="6147" width="14.140625" style="38" customWidth="1"/>
    <col min="6148" max="6148" width="5.7109375" style="38" customWidth="1"/>
    <col min="6149" max="6149" width="6.42578125" style="38" customWidth="1"/>
    <col min="6150" max="6150" width="5.28515625" style="38" customWidth="1"/>
    <col min="6151" max="6151" width="5.42578125" style="38" customWidth="1"/>
    <col min="6152" max="6152" width="7.7109375" style="38" customWidth="1"/>
    <col min="6153" max="6153" width="5.85546875" style="38" customWidth="1"/>
    <col min="6154" max="6154" width="6.85546875" style="38" customWidth="1"/>
    <col min="6155" max="6155" width="0" style="38" hidden="1" customWidth="1"/>
    <col min="6156" max="6399" width="9.140625" style="38"/>
    <col min="6400" max="6400" width="17.7109375" style="38" customWidth="1"/>
    <col min="6401" max="6401" width="12.85546875" style="38" customWidth="1"/>
    <col min="6402" max="6402" width="11" style="38" customWidth="1"/>
    <col min="6403" max="6403" width="14.140625" style="38" customWidth="1"/>
    <col min="6404" max="6404" width="5.7109375" style="38" customWidth="1"/>
    <col min="6405" max="6405" width="6.42578125" style="38" customWidth="1"/>
    <col min="6406" max="6406" width="5.28515625" style="38" customWidth="1"/>
    <col min="6407" max="6407" width="5.42578125" style="38" customWidth="1"/>
    <col min="6408" max="6408" width="7.7109375" style="38" customWidth="1"/>
    <col min="6409" max="6409" width="5.85546875" style="38" customWidth="1"/>
    <col min="6410" max="6410" width="6.85546875" style="38" customWidth="1"/>
    <col min="6411" max="6411" width="0" style="38" hidden="1" customWidth="1"/>
    <col min="6412" max="6655" width="9.140625" style="38"/>
    <col min="6656" max="6656" width="17.7109375" style="38" customWidth="1"/>
    <col min="6657" max="6657" width="12.85546875" style="38" customWidth="1"/>
    <col min="6658" max="6658" width="11" style="38" customWidth="1"/>
    <col min="6659" max="6659" width="14.140625" style="38" customWidth="1"/>
    <col min="6660" max="6660" width="5.7109375" style="38" customWidth="1"/>
    <col min="6661" max="6661" width="6.42578125" style="38" customWidth="1"/>
    <col min="6662" max="6662" width="5.28515625" style="38" customWidth="1"/>
    <col min="6663" max="6663" width="5.42578125" style="38" customWidth="1"/>
    <col min="6664" max="6664" width="7.7109375" style="38" customWidth="1"/>
    <col min="6665" max="6665" width="5.85546875" style="38" customWidth="1"/>
    <col min="6666" max="6666" width="6.85546875" style="38" customWidth="1"/>
    <col min="6667" max="6667" width="0" style="38" hidden="1" customWidth="1"/>
    <col min="6668" max="6911" width="9.140625" style="38"/>
    <col min="6912" max="6912" width="17.7109375" style="38" customWidth="1"/>
    <col min="6913" max="6913" width="12.85546875" style="38" customWidth="1"/>
    <col min="6914" max="6914" width="11" style="38" customWidth="1"/>
    <col min="6915" max="6915" width="14.140625" style="38" customWidth="1"/>
    <col min="6916" max="6916" width="5.7109375" style="38" customWidth="1"/>
    <col min="6917" max="6917" width="6.42578125" style="38" customWidth="1"/>
    <col min="6918" max="6918" width="5.28515625" style="38" customWidth="1"/>
    <col min="6919" max="6919" width="5.42578125" style="38" customWidth="1"/>
    <col min="6920" max="6920" width="7.7109375" style="38" customWidth="1"/>
    <col min="6921" max="6921" width="5.85546875" style="38" customWidth="1"/>
    <col min="6922" max="6922" width="6.85546875" style="38" customWidth="1"/>
    <col min="6923" max="6923" width="0" style="38" hidden="1" customWidth="1"/>
    <col min="6924" max="7167" width="9.140625" style="38"/>
    <col min="7168" max="7168" width="17.7109375" style="38" customWidth="1"/>
    <col min="7169" max="7169" width="12.85546875" style="38" customWidth="1"/>
    <col min="7170" max="7170" width="11" style="38" customWidth="1"/>
    <col min="7171" max="7171" width="14.140625" style="38" customWidth="1"/>
    <col min="7172" max="7172" width="5.7109375" style="38" customWidth="1"/>
    <col min="7173" max="7173" width="6.42578125" style="38" customWidth="1"/>
    <col min="7174" max="7174" width="5.28515625" style="38" customWidth="1"/>
    <col min="7175" max="7175" width="5.42578125" style="38" customWidth="1"/>
    <col min="7176" max="7176" width="7.7109375" style="38" customWidth="1"/>
    <col min="7177" max="7177" width="5.85546875" style="38" customWidth="1"/>
    <col min="7178" max="7178" width="6.85546875" style="38" customWidth="1"/>
    <col min="7179" max="7179" width="0" style="38" hidden="1" customWidth="1"/>
    <col min="7180" max="7423" width="9.140625" style="38"/>
    <col min="7424" max="7424" width="17.7109375" style="38" customWidth="1"/>
    <col min="7425" max="7425" width="12.85546875" style="38" customWidth="1"/>
    <col min="7426" max="7426" width="11" style="38" customWidth="1"/>
    <col min="7427" max="7427" width="14.140625" style="38" customWidth="1"/>
    <col min="7428" max="7428" width="5.7109375" style="38" customWidth="1"/>
    <col min="7429" max="7429" width="6.42578125" style="38" customWidth="1"/>
    <col min="7430" max="7430" width="5.28515625" style="38" customWidth="1"/>
    <col min="7431" max="7431" width="5.42578125" style="38" customWidth="1"/>
    <col min="7432" max="7432" width="7.7109375" style="38" customWidth="1"/>
    <col min="7433" max="7433" width="5.85546875" style="38" customWidth="1"/>
    <col min="7434" max="7434" width="6.85546875" style="38" customWidth="1"/>
    <col min="7435" max="7435" width="0" style="38" hidden="1" customWidth="1"/>
    <col min="7436" max="7679" width="9.140625" style="38"/>
    <col min="7680" max="7680" width="17.7109375" style="38" customWidth="1"/>
    <col min="7681" max="7681" width="12.85546875" style="38" customWidth="1"/>
    <col min="7682" max="7682" width="11" style="38" customWidth="1"/>
    <col min="7683" max="7683" width="14.140625" style="38" customWidth="1"/>
    <col min="7684" max="7684" width="5.7109375" style="38" customWidth="1"/>
    <col min="7685" max="7685" width="6.42578125" style="38" customWidth="1"/>
    <col min="7686" max="7686" width="5.28515625" style="38" customWidth="1"/>
    <col min="7687" max="7687" width="5.42578125" style="38" customWidth="1"/>
    <col min="7688" max="7688" width="7.7109375" style="38" customWidth="1"/>
    <col min="7689" max="7689" width="5.85546875" style="38" customWidth="1"/>
    <col min="7690" max="7690" width="6.85546875" style="38" customWidth="1"/>
    <col min="7691" max="7691" width="0" style="38" hidden="1" customWidth="1"/>
    <col min="7692" max="7935" width="9.140625" style="38"/>
    <col min="7936" max="7936" width="17.7109375" style="38" customWidth="1"/>
    <col min="7937" max="7937" width="12.85546875" style="38" customWidth="1"/>
    <col min="7938" max="7938" width="11" style="38" customWidth="1"/>
    <col min="7939" max="7939" width="14.140625" style="38" customWidth="1"/>
    <col min="7940" max="7940" width="5.7109375" style="38" customWidth="1"/>
    <col min="7941" max="7941" width="6.42578125" style="38" customWidth="1"/>
    <col min="7942" max="7942" width="5.28515625" style="38" customWidth="1"/>
    <col min="7943" max="7943" width="5.42578125" style="38" customWidth="1"/>
    <col min="7944" max="7944" width="7.7109375" style="38" customWidth="1"/>
    <col min="7945" max="7945" width="5.85546875" style="38" customWidth="1"/>
    <col min="7946" max="7946" width="6.85546875" style="38" customWidth="1"/>
    <col min="7947" max="7947" width="0" style="38" hidden="1" customWidth="1"/>
    <col min="7948" max="8191" width="9.140625" style="38"/>
    <col min="8192" max="8192" width="17.7109375" style="38" customWidth="1"/>
    <col min="8193" max="8193" width="12.85546875" style="38" customWidth="1"/>
    <col min="8194" max="8194" width="11" style="38" customWidth="1"/>
    <col min="8195" max="8195" width="14.140625" style="38" customWidth="1"/>
    <col min="8196" max="8196" width="5.7109375" style="38" customWidth="1"/>
    <col min="8197" max="8197" width="6.42578125" style="38" customWidth="1"/>
    <col min="8198" max="8198" width="5.28515625" style="38" customWidth="1"/>
    <col min="8199" max="8199" width="5.42578125" style="38" customWidth="1"/>
    <col min="8200" max="8200" width="7.7109375" style="38" customWidth="1"/>
    <col min="8201" max="8201" width="5.85546875" style="38" customWidth="1"/>
    <col min="8202" max="8202" width="6.85546875" style="38" customWidth="1"/>
    <col min="8203" max="8203" width="0" style="38" hidden="1" customWidth="1"/>
    <col min="8204" max="8447" width="9.140625" style="38"/>
    <col min="8448" max="8448" width="17.7109375" style="38" customWidth="1"/>
    <col min="8449" max="8449" width="12.85546875" style="38" customWidth="1"/>
    <col min="8450" max="8450" width="11" style="38" customWidth="1"/>
    <col min="8451" max="8451" width="14.140625" style="38" customWidth="1"/>
    <col min="8452" max="8452" width="5.7109375" style="38" customWidth="1"/>
    <col min="8453" max="8453" width="6.42578125" style="38" customWidth="1"/>
    <col min="8454" max="8454" width="5.28515625" style="38" customWidth="1"/>
    <col min="8455" max="8455" width="5.42578125" style="38" customWidth="1"/>
    <col min="8456" max="8456" width="7.7109375" style="38" customWidth="1"/>
    <col min="8457" max="8457" width="5.85546875" style="38" customWidth="1"/>
    <col min="8458" max="8458" width="6.85546875" style="38" customWidth="1"/>
    <col min="8459" max="8459" width="0" style="38" hidden="1" customWidth="1"/>
    <col min="8460" max="8703" width="9.140625" style="38"/>
    <col min="8704" max="8704" width="17.7109375" style="38" customWidth="1"/>
    <col min="8705" max="8705" width="12.85546875" style="38" customWidth="1"/>
    <col min="8706" max="8706" width="11" style="38" customWidth="1"/>
    <col min="8707" max="8707" width="14.140625" style="38" customWidth="1"/>
    <col min="8708" max="8708" width="5.7109375" style="38" customWidth="1"/>
    <col min="8709" max="8709" width="6.42578125" style="38" customWidth="1"/>
    <col min="8710" max="8710" width="5.28515625" style="38" customWidth="1"/>
    <col min="8711" max="8711" width="5.42578125" style="38" customWidth="1"/>
    <col min="8712" max="8712" width="7.7109375" style="38" customWidth="1"/>
    <col min="8713" max="8713" width="5.85546875" style="38" customWidth="1"/>
    <col min="8714" max="8714" width="6.85546875" style="38" customWidth="1"/>
    <col min="8715" max="8715" width="0" style="38" hidden="1" customWidth="1"/>
    <col min="8716" max="8959" width="9.140625" style="38"/>
    <col min="8960" max="8960" width="17.7109375" style="38" customWidth="1"/>
    <col min="8961" max="8961" width="12.85546875" style="38" customWidth="1"/>
    <col min="8962" max="8962" width="11" style="38" customWidth="1"/>
    <col min="8963" max="8963" width="14.140625" style="38" customWidth="1"/>
    <col min="8964" max="8964" width="5.7109375" style="38" customWidth="1"/>
    <col min="8965" max="8965" width="6.42578125" style="38" customWidth="1"/>
    <col min="8966" max="8966" width="5.28515625" style="38" customWidth="1"/>
    <col min="8967" max="8967" width="5.42578125" style="38" customWidth="1"/>
    <col min="8968" max="8968" width="7.7109375" style="38" customWidth="1"/>
    <col min="8969" max="8969" width="5.85546875" style="38" customWidth="1"/>
    <col min="8970" max="8970" width="6.85546875" style="38" customWidth="1"/>
    <col min="8971" max="8971" width="0" style="38" hidden="1" customWidth="1"/>
    <col min="8972" max="9215" width="9.140625" style="38"/>
    <col min="9216" max="9216" width="17.7109375" style="38" customWidth="1"/>
    <col min="9217" max="9217" width="12.85546875" style="38" customWidth="1"/>
    <col min="9218" max="9218" width="11" style="38" customWidth="1"/>
    <col min="9219" max="9219" width="14.140625" style="38" customWidth="1"/>
    <col min="9220" max="9220" width="5.7109375" style="38" customWidth="1"/>
    <col min="9221" max="9221" width="6.42578125" style="38" customWidth="1"/>
    <col min="9222" max="9222" width="5.28515625" style="38" customWidth="1"/>
    <col min="9223" max="9223" width="5.42578125" style="38" customWidth="1"/>
    <col min="9224" max="9224" width="7.7109375" style="38" customWidth="1"/>
    <col min="9225" max="9225" width="5.85546875" style="38" customWidth="1"/>
    <col min="9226" max="9226" width="6.85546875" style="38" customWidth="1"/>
    <col min="9227" max="9227" width="0" style="38" hidden="1" customWidth="1"/>
    <col min="9228" max="9471" width="9.140625" style="38"/>
    <col min="9472" max="9472" width="17.7109375" style="38" customWidth="1"/>
    <col min="9473" max="9473" width="12.85546875" style="38" customWidth="1"/>
    <col min="9474" max="9474" width="11" style="38" customWidth="1"/>
    <col min="9475" max="9475" width="14.140625" style="38" customWidth="1"/>
    <col min="9476" max="9476" width="5.7109375" style="38" customWidth="1"/>
    <col min="9477" max="9477" width="6.42578125" style="38" customWidth="1"/>
    <col min="9478" max="9478" width="5.28515625" style="38" customWidth="1"/>
    <col min="9479" max="9479" width="5.42578125" style="38" customWidth="1"/>
    <col min="9480" max="9480" width="7.7109375" style="38" customWidth="1"/>
    <col min="9481" max="9481" width="5.85546875" style="38" customWidth="1"/>
    <col min="9482" max="9482" width="6.85546875" style="38" customWidth="1"/>
    <col min="9483" max="9483" width="0" style="38" hidden="1" customWidth="1"/>
    <col min="9484" max="9727" width="9.140625" style="38"/>
    <col min="9728" max="9728" width="17.7109375" style="38" customWidth="1"/>
    <col min="9729" max="9729" width="12.85546875" style="38" customWidth="1"/>
    <col min="9730" max="9730" width="11" style="38" customWidth="1"/>
    <col min="9731" max="9731" width="14.140625" style="38" customWidth="1"/>
    <col min="9732" max="9732" width="5.7109375" style="38" customWidth="1"/>
    <col min="9733" max="9733" width="6.42578125" style="38" customWidth="1"/>
    <col min="9734" max="9734" width="5.28515625" style="38" customWidth="1"/>
    <col min="9735" max="9735" width="5.42578125" style="38" customWidth="1"/>
    <col min="9736" max="9736" width="7.7109375" style="38" customWidth="1"/>
    <col min="9737" max="9737" width="5.85546875" style="38" customWidth="1"/>
    <col min="9738" max="9738" width="6.85546875" style="38" customWidth="1"/>
    <col min="9739" max="9739" width="0" style="38" hidden="1" customWidth="1"/>
    <col min="9740" max="9983" width="9.140625" style="38"/>
    <col min="9984" max="9984" width="17.7109375" style="38" customWidth="1"/>
    <col min="9985" max="9985" width="12.85546875" style="38" customWidth="1"/>
    <col min="9986" max="9986" width="11" style="38" customWidth="1"/>
    <col min="9987" max="9987" width="14.140625" style="38" customWidth="1"/>
    <col min="9988" max="9988" width="5.7109375" style="38" customWidth="1"/>
    <col min="9989" max="9989" width="6.42578125" style="38" customWidth="1"/>
    <col min="9990" max="9990" width="5.28515625" style="38" customWidth="1"/>
    <col min="9991" max="9991" width="5.42578125" style="38" customWidth="1"/>
    <col min="9992" max="9992" width="7.7109375" style="38" customWidth="1"/>
    <col min="9993" max="9993" width="5.85546875" style="38" customWidth="1"/>
    <col min="9994" max="9994" width="6.85546875" style="38" customWidth="1"/>
    <col min="9995" max="9995" width="0" style="38" hidden="1" customWidth="1"/>
    <col min="9996" max="10239" width="9.140625" style="38"/>
    <col min="10240" max="10240" width="17.7109375" style="38" customWidth="1"/>
    <col min="10241" max="10241" width="12.85546875" style="38" customWidth="1"/>
    <col min="10242" max="10242" width="11" style="38" customWidth="1"/>
    <col min="10243" max="10243" width="14.140625" style="38" customWidth="1"/>
    <col min="10244" max="10244" width="5.7109375" style="38" customWidth="1"/>
    <col min="10245" max="10245" width="6.42578125" style="38" customWidth="1"/>
    <col min="10246" max="10246" width="5.28515625" style="38" customWidth="1"/>
    <col min="10247" max="10247" width="5.42578125" style="38" customWidth="1"/>
    <col min="10248" max="10248" width="7.7109375" style="38" customWidth="1"/>
    <col min="10249" max="10249" width="5.85546875" style="38" customWidth="1"/>
    <col min="10250" max="10250" width="6.85546875" style="38" customWidth="1"/>
    <col min="10251" max="10251" width="0" style="38" hidden="1" customWidth="1"/>
    <col min="10252" max="10495" width="9.140625" style="38"/>
    <col min="10496" max="10496" width="17.7109375" style="38" customWidth="1"/>
    <col min="10497" max="10497" width="12.85546875" style="38" customWidth="1"/>
    <col min="10498" max="10498" width="11" style="38" customWidth="1"/>
    <col min="10499" max="10499" width="14.140625" style="38" customWidth="1"/>
    <col min="10500" max="10500" width="5.7109375" style="38" customWidth="1"/>
    <col min="10501" max="10501" width="6.42578125" style="38" customWidth="1"/>
    <col min="10502" max="10502" width="5.28515625" style="38" customWidth="1"/>
    <col min="10503" max="10503" width="5.42578125" style="38" customWidth="1"/>
    <col min="10504" max="10504" width="7.7109375" style="38" customWidth="1"/>
    <col min="10505" max="10505" width="5.85546875" style="38" customWidth="1"/>
    <col min="10506" max="10506" width="6.85546875" style="38" customWidth="1"/>
    <col min="10507" max="10507" width="0" style="38" hidden="1" customWidth="1"/>
    <col min="10508" max="10751" width="9.140625" style="38"/>
    <col min="10752" max="10752" width="17.7109375" style="38" customWidth="1"/>
    <col min="10753" max="10753" width="12.85546875" style="38" customWidth="1"/>
    <col min="10754" max="10754" width="11" style="38" customWidth="1"/>
    <col min="10755" max="10755" width="14.140625" style="38" customWidth="1"/>
    <col min="10756" max="10756" width="5.7109375" style="38" customWidth="1"/>
    <col min="10757" max="10757" width="6.42578125" style="38" customWidth="1"/>
    <col min="10758" max="10758" width="5.28515625" style="38" customWidth="1"/>
    <col min="10759" max="10759" width="5.42578125" style="38" customWidth="1"/>
    <col min="10760" max="10760" width="7.7109375" style="38" customWidth="1"/>
    <col min="10761" max="10761" width="5.85546875" style="38" customWidth="1"/>
    <col min="10762" max="10762" width="6.85546875" style="38" customWidth="1"/>
    <col min="10763" max="10763" width="0" style="38" hidden="1" customWidth="1"/>
    <col min="10764" max="11007" width="9.140625" style="38"/>
    <col min="11008" max="11008" width="17.7109375" style="38" customWidth="1"/>
    <col min="11009" max="11009" width="12.85546875" style="38" customWidth="1"/>
    <col min="11010" max="11010" width="11" style="38" customWidth="1"/>
    <col min="11011" max="11011" width="14.140625" style="38" customWidth="1"/>
    <col min="11012" max="11012" width="5.7109375" style="38" customWidth="1"/>
    <col min="11013" max="11013" width="6.42578125" style="38" customWidth="1"/>
    <col min="11014" max="11014" width="5.28515625" style="38" customWidth="1"/>
    <col min="11015" max="11015" width="5.42578125" style="38" customWidth="1"/>
    <col min="11016" max="11016" width="7.7109375" style="38" customWidth="1"/>
    <col min="11017" max="11017" width="5.85546875" style="38" customWidth="1"/>
    <col min="11018" max="11018" width="6.85546875" style="38" customWidth="1"/>
    <col min="11019" max="11019" width="0" style="38" hidden="1" customWidth="1"/>
    <col min="11020" max="11263" width="9.140625" style="38"/>
    <col min="11264" max="11264" width="17.7109375" style="38" customWidth="1"/>
    <col min="11265" max="11265" width="12.85546875" style="38" customWidth="1"/>
    <col min="11266" max="11266" width="11" style="38" customWidth="1"/>
    <col min="11267" max="11267" width="14.140625" style="38" customWidth="1"/>
    <col min="11268" max="11268" width="5.7109375" style="38" customWidth="1"/>
    <col min="11269" max="11269" width="6.42578125" style="38" customWidth="1"/>
    <col min="11270" max="11270" width="5.28515625" style="38" customWidth="1"/>
    <col min="11271" max="11271" width="5.42578125" style="38" customWidth="1"/>
    <col min="11272" max="11272" width="7.7109375" style="38" customWidth="1"/>
    <col min="11273" max="11273" width="5.85546875" style="38" customWidth="1"/>
    <col min="11274" max="11274" width="6.85546875" style="38" customWidth="1"/>
    <col min="11275" max="11275" width="0" style="38" hidden="1" customWidth="1"/>
    <col min="11276" max="11519" width="9.140625" style="38"/>
    <col min="11520" max="11520" width="17.7109375" style="38" customWidth="1"/>
    <col min="11521" max="11521" width="12.85546875" style="38" customWidth="1"/>
    <col min="11522" max="11522" width="11" style="38" customWidth="1"/>
    <col min="11523" max="11523" width="14.140625" style="38" customWidth="1"/>
    <col min="11524" max="11524" width="5.7109375" style="38" customWidth="1"/>
    <col min="11525" max="11525" width="6.42578125" style="38" customWidth="1"/>
    <col min="11526" max="11526" width="5.28515625" style="38" customWidth="1"/>
    <col min="11527" max="11527" width="5.42578125" style="38" customWidth="1"/>
    <col min="11528" max="11528" width="7.7109375" style="38" customWidth="1"/>
    <col min="11529" max="11529" width="5.85546875" style="38" customWidth="1"/>
    <col min="11530" max="11530" width="6.85546875" style="38" customWidth="1"/>
    <col min="11531" max="11531" width="0" style="38" hidden="1" customWidth="1"/>
    <col min="11532" max="11775" width="9.140625" style="38"/>
    <col min="11776" max="11776" width="17.7109375" style="38" customWidth="1"/>
    <col min="11777" max="11777" width="12.85546875" style="38" customWidth="1"/>
    <col min="11778" max="11778" width="11" style="38" customWidth="1"/>
    <col min="11779" max="11779" width="14.140625" style="38" customWidth="1"/>
    <col min="11780" max="11780" width="5.7109375" style="38" customWidth="1"/>
    <col min="11781" max="11781" width="6.42578125" style="38" customWidth="1"/>
    <col min="11782" max="11782" width="5.28515625" style="38" customWidth="1"/>
    <col min="11783" max="11783" width="5.42578125" style="38" customWidth="1"/>
    <col min="11784" max="11784" width="7.7109375" style="38" customWidth="1"/>
    <col min="11785" max="11785" width="5.85546875" style="38" customWidth="1"/>
    <col min="11786" max="11786" width="6.85546875" style="38" customWidth="1"/>
    <col min="11787" max="11787" width="0" style="38" hidden="1" customWidth="1"/>
    <col min="11788" max="12031" width="9.140625" style="38"/>
    <col min="12032" max="12032" width="17.7109375" style="38" customWidth="1"/>
    <col min="12033" max="12033" width="12.85546875" style="38" customWidth="1"/>
    <col min="12034" max="12034" width="11" style="38" customWidth="1"/>
    <col min="12035" max="12035" width="14.140625" style="38" customWidth="1"/>
    <col min="12036" max="12036" width="5.7109375" style="38" customWidth="1"/>
    <col min="12037" max="12037" width="6.42578125" style="38" customWidth="1"/>
    <col min="12038" max="12038" width="5.28515625" style="38" customWidth="1"/>
    <col min="12039" max="12039" width="5.42578125" style="38" customWidth="1"/>
    <col min="12040" max="12040" width="7.7109375" style="38" customWidth="1"/>
    <col min="12041" max="12041" width="5.85546875" style="38" customWidth="1"/>
    <col min="12042" max="12042" width="6.85546875" style="38" customWidth="1"/>
    <col min="12043" max="12043" width="0" style="38" hidden="1" customWidth="1"/>
    <col min="12044" max="12287" width="9.140625" style="38"/>
    <col min="12288" max="12288" width="17.7109375" style="38" customWidth="1"/>
    <col min="12289" max="12289" width="12.85546875" style="38" customWidth="1"/>
    <col min="12290" max="12290" width="11" style="38" customWidth="1"/>
    <col min="12291" max="12291" width="14.140625" style="38" customWidth="1"/>
    <col min="12292" max="12292" width="5.7109375" style="38" customWidth="1"/>
    <col min="12293" max="12293" width="6.42578125" style="38" customWidth="1"/>
    <col min="12294" max="12294" width="5.28515625" style="38" customWidth="1"/>
    <col min="12295" max="12295" width="5.42578125" style="38" customWidth="1"/>
    <col min="12296" max="12296" width="7.7109375" style="38" customWidth="1"/>
    <col min="12297" max="12297" width="5.85546875" style="38" customWidth="1"/>
    <col min="12298" max="12298" width="6.85546875" style="38" customWidth="1"/>
    <col min="12299" max="12299" width="0" style="38" hidden="1" customWidth="1"/>
    <col min="12300" max="12543" width="9.140625" style="38"/>
    <col min="12544" max="12544" width="17.7109375" style="38" customWidth="1"/>
    <col min="12545" max="12545" width="12.85546875" style="38" customWidth="1"/>
    <col min="12546" max="12546" width="11" style="38" customWidth="1"/>
    <col min="12547" max="12547" width="14.140625" style="38" customWidth="1"/>
    <col min="12548" max="12548" width="5.7109375" style="38" customWidth="1"/>
    <col min="12549" max="12549" width="6.42578125" style="38" customWidth="1"/>
    <col min="12550" max="12550" width="5.28515625" style="38" customWidth="1"/>
    <col min="12551" max="12551" width="5.42578125" style="38" customWidth="1"/>
    <col min="12552" max="12552" width="7.7109375" style="38" customWidth="1"/>
    <col min="12553" max="12553" width="5.85546875" style="38" customWidth="1"/>
    <col min="12554" max="12554" width="6.85546875" style="38" customWidth="1"/>
    <col min="12555" max="12555" width="0" style="38" hidden="1" customWidth="1"/>
    <col min="12556" max="12799" width="9.140625" style="38"/>
    <col min="12800" max="12800" width="17.7109375" style="38" customWidth="1"/>
    <col min="12801" max="12801" width="12.85546875" style="38" customWidth="1"/>
    <col min="12802" max="12802" width="11" style="38" customWidth="1"/>
    <col min="12803" max="12803" width="14.140625" style="38" customWidth="1"/>
    <col min="12804" max="12804" width="5.7109375" style="38" customWidth="1"/>
    <col min="12805" max="12805" width="6.42578125" style="38" customWidth="1"/>
    <col min="12806" max="12806" width="5.28515625" style="38" customWidth="1"/>
    <col min="12807" max="12807" width="5.42578125" style="38" customWidth="1"/>
    <col min="12808" max="12808" width="7.7109375" style="38" customWidth="1"/>
    <col min="12809" max="12809" width="5.85546875" style="38" customWidth="1"/>
    <col min="12810" max="12810" width="6.85546875" style="38" customWidth="1"/>
    <col min="12811" max="12811" width="0" style="38" hidden="1" customWidth="1"/>
    <col min="12812" max="13055" width="9.140625" style="38"/>
    <col min="13056" max="13056" width="17.7109375" style="38" customWidth="1"/>
    <col min="13057" max="13057" width="12.85546875" style="38" customWidth="1"/>
    <col min="13058" max="13058" width="11" style="38" customWidth="1"/>
    <col min="13059" max="13059" width="14.140625" style="38" customWidth="1"/>
    <col min="13060" max="13060" width="5.7109375" style="38" customWidth="1"/>
    <col min="13061" max="13061" width="6.42578125" style="38" customWidth="1"/>
    <col min="13062" max="13062" width="5.28515625" style="38" customWidth="1"/>
    <col min="13063" max="13063" width="5.42578125" style="38" customWidth="1"/>
    <col min="13064" max="13064" width="7.7109375" style="38" customWidth="1"/>
    <col min="13065" max="13065" width="5.85546875" style="38" customWidth="1"/>
    <col min="13066" max="13066" width="6.85546875" style="38" customWidth="1"/>
    <col min="13067" max="13067" width="0" style="38" hidden="1" customWidth="1"/>
    <col min="13068" max="13311" width="9.140625" style="38"/>
    <col min="13312" max="13312" width="17.7109375" style="38" customWidth="1"/>
    <col min="13313" max="13313" width="12.85546875" style="38" customWidth="1"/>
    <col min="13314" max="13314" width="11" style="38" customWidth="1"/>
    <col min="13315" max="13315" width="14.140625" style="38" customWidth="1"/>
    <col min="13316" max="13316" width="5.7109375" style="38" customWidth="1"/>
    <col min="13317" max="13317" width="6.42578125" style="38" customWidth="1"/>
    <col min="13318" max="13318" width="5.28515625" style="38" customWidth="1"/>
    <col min="13319" max="13319" width="5.42578125" style="38" customWidth="1"/>
    <col min="13320" max="13320" width="7.7109375" style="38" customWidth="1"/>
    <col min="13321" max="13321" width="5.85546875" style="38" customWidth="1"/>
    <col min="13322" max="13322" width="6.85546875" style="38" customWidth="1"/>
    <col min="13323" max="13323" width="0" style="38" hidden="1" customWidth="1"/>
    <col min="13324" max="13567" width="9.140625" style="38"/>
    <col min="13568" max="13568" width="17.7109375" style="38" customWidth="1"/>
    <col min="13569" max="13569" width="12.85546875" style="38" customWidth="1"/>
    <col min="13570" max="13570" width="11" style="38" customWidth="1"/>
    <col min="13571" max="13571" width="14.140625" style="38" customWidth="1"/>
    <col min="13572" max="13572" width="5.7109375" style="38" customWidth="1"/>
    <col min="13573" max="13573" width="6.42578125" style="38" customWidth="1"/>
    <col min="13574" max="13574" width="5.28515625" style="38" customWidth="1"/>
    <col min="13575" max="13575" width="5.42578125" style="38" customWidth="1"/>
    <col min="13576" max="13576" width="7.7109375" style="38" customWidth="1"/>
    <col min="13577" max="13577" width="5.85546875" style="38" customWidth="1"/>
    <col min="13578" max="13578" width="6.85546875" style="38" customWidth="1"/>
    <col min="13579" max="13579" width="0" style="38" hidden="1" customWidth="1"/>
    <col min="13580" max="13823" width="9.140625" style="38"/>
    <col min="13824" max="13824" width="17.7109375" style="38" customWidth="1"/>
    <col min="13825" max="13825" width="12.85546875" style="38" customWidth="1"/>
    <col min="13826" max="13826" width="11" style="38" customWidth="1"/>
    <col min="13827" max="13827" width="14.140625" style="38" customWidth="1"/>
    <col min="13828" max="13828" width="5.7109375" style="38" customWidth="1"/>
    <col min="13829" max="13829" width="6.42578125" style="38" customWidth="1"/>
    <col min="13830" max="13830" width="5.28515625" style="38" customWidth="1"/>
    <col min="13831" max="13831" width="5.42578125" style="38" customWidth="1"/>
    <col min="13832" max="13832" width="7.7109375" style="38" customWidth="1"/>
    <col min="13833" max="13833" width="5.85546875" style="38" customWidth="1"/>
    <col min="13834" max="13834" width="6.85546875" style="38" customWidth="1"/>
    <col min="13835" max="13835" width="0" style="38" hidden="1" customWidth="1"/>
    <col min="13836" max="14079" width="9.140625" style="38"/>
    <col min="14080" max="14080" width="17.7109375" style="38" customWidth="1"/>
    <col min="14081" max="14081" width="12.85546875" style="38" customWidth="1"/>
    <col min="14082" max="14082" width="11" style="38" customWidth="1"/>
    <col min="14083" max="14083" width="14.140625" style="38" customWidth="1"/>
    <col min="14084" max="14084" width="5.7109375" style="38" customWidth="1"/>
    <col min="14085" max="14085" width="6.42578125" style="38" customWidth="1"/>
    <col min="14086" max="14086" width="5.28515625" style="38" customWidth="1"/>
    <col min="14087" max="14087" width="5.42578125" style="38" customWidth="1"/>
    <col min="14088" max="14088" width="7.7109375" style="38" customWidth="1"/>
    <col min="14089" max="14089" width="5.85546875" style="38" customWidth="1"/>
    <col min="14090" max="14090" width="6.85546875" style="38" customWidth="1"/>
    <col min="14091" max="14091" width="0" style="38" hidden="1" customWidth="1"/>
    <col min="14092" max="14335" width="9.140625" style="38"/>
    <col min="14336" max="14336" width="17.7109375" style="38" customWidth="1"/>
    <col min="14337" max="14337" width="12.85546875" style="38" customWidth="1"/>
    <col min="14338" max="14338" width="11" style="38" customWidth="1"/>
    <col min="14339" max="14339" width="14.140625" style="38" customWidth="1"/>
    <col min="14340" max="14340" width="5.7109375" style="38" customWidth="1"/>
    <col min="14341" max="14341" width="6.42578125" style="38" customWidth="1"/>
    <col min="14342" max="14342" width="5.28515625" style="38" customWidth="1"/>
    <col min="14343" max="14343" width="5.42578125" style="38" customWidth="1"/>
    <col min="14344" max="14344" width="7.7109375" style="38" customWidth="1"/>
    <col min="14345" max="14345" width="5.85546875" style="38" customWidth="1"/>
    <col min="14346" max="14346" width="6.85546875" style="38" customWidth="1"/>
    <col min="14347" max="14347" width="0" style="38" hidden="1" customWidth="1"/>
    <col min="14348" max="14591" width="9.140625" style="38"/>
    <col min="14592" max="14592" width="17.7109375" style="38" customWidth="1"/>
    <col min="14593" max="14593" width="12.85546875" style="38" customWidth="1"/>
    <col min="14594" max="14594" width="11" style="38" customWidth="1"/>
    <col min="14595" max="14595" width="14.140625" style="38" customWidth="1"/>
    <col min="14596" max="14596" width="5.7109375" style="38" customWidth="1"/>
    <col min="14597" max="14597" width="6.42578125" style="38" customWidth="1"/>
    <col min="14598" max="14598" width="5.28515625" style="38" customWidth="1"/>
    <col min="14599" max="14599" width="5.42578125" style="38" customWidth="1"/>
    <col min="14600" max="14600" width="7.7109375" style="38" customWidth="1"/>
    <col min="14601" max="14601" width="5.85546875" style="38" customWidth="1"/>
    <col min="14602" max="14602" width="6.85546875" style="38" customWidth="1"/>
    <col min="14603" max="14603" width="0" style="38" hidden="1" customWidth="1"/>
    <col min="14604" max="14847" width="9.140625" style="38"/>
    <col min="14848" max="14848" width="17.7109375" style="38" customWidth="1"/>
    <col min="14849" max="14849" width="12.85546875" style="38" customWidth="1"/>
    <col min="14850" max="14850" width="11" style="38" customWidth="1"/>
    <col min="14851" max="14851" width="14.140625" style="38" customWidth="1"/>
    <col min="14852" max="14852" width="5.7109375" style="38" customWidth="1"/>
    <col min="14853" max="14853" width="6.42578125" style="38" customWidth="1"/>
    <col min="14854" max="14854" width="5.28515625" style="38" customWidth="1"/>
    <col min="14855" max="14855" width="5.42578125" style="38" customWidth="1"/>
    <col min="14856" max="14856" width="7.7109375" style="38" customWidth="1"/>
    <col min="14857" max="14857" width="5.85546875" style="38" customWidth="1"/>
    <col min="14858" max="14858" width="6.85546875" style="38" customWidth="1"/>
    <col min="14859" max="14859" width="0" style="38" hidden="1" customWidth="1"/>
    <col min="14860" max="15103" width="9.140625" style="38"/>
    <col min="15104" max="15104" width="17.7109375" style="38" customWidth="1"/>
    <col min="15105" max="15105" width="12.85546875" style="38" customWidth="1"/>
    <col min="15106" max="15106" width="11" style="38" customWidth="1"/>
    <col min="15107" max="15107" width="14.140625" style="38" customWidth="1"/>
    <col min="15108" max="15108" width="5.7109375" style="38" customWidth="1"/>
    <col min="15109" max="15109" width="6.42578125" style="38" customWidth="1"/>
    <col min="15110" max="15110" width="5.28515625" style="38" customWidth="1"/>
    <col min="15111" max="15111" width="5.42578125" style="38" customWidth="1"/>
    <col min="15112" max="15112" width="7.7109375" style="38" customWidth="1"/>
    <col min="15113" max="15113" width="5.85546875" style="38" customWidth="1"/>
    <col min="15114" max="15114" width="6.85546875" style="38" customWidth="1"/>
    <col min="15115" max="15115" width="0" style="38" hidden="1" customWidth="1"/>
    <col min="15116" max="15359" width="9.140625" style="38"/>
    <col min="15360" max="15360" width="17.7109375" style="38" customWidth="1"/>
    <col min="15361" max="15361" width="12.85546875" style="38" customWidth="1"/>
    <col min="15362" max="15362" width="11" style="38" customWidth="1"/>
    <col min="15363" max="15363" width="14.140625" style="38" customWidth="1"/>
    <col min="15364" max="15364" width="5.7109375" style="38" customWidth="1"/>
    <col min="15365" max="15365" width="6.42578125" style="38" customWidth="1"/>
    <col min="15366" max="15366" width="5.28515625" style="38" customWidth="1"/>
    <col min="15367" max="15367" width="5.42578125" style="38" customWidth="1"/>
    <col min="15368" max="15368" width="7.7109375" style="38" customWidth="1"/>
    <col min="15369" max="15369" width="5.85546875" style="38" customWidth="1"/>
    <col min="15370" max="15370" width="6.85546875" style="38" customWidth="1"/>
    <col min="15371" max="15371" width="0" style="38" hidden="1" customWidth="1"/>
    <col min="15372" max="15615" width="9.140625" style="38"/>
    <col min="15616" max="15616" width="17.7109375" style="38" customWidth="1"/>
    <col min="15617" max="15617" width="12.85546875" style="38" customWidth="1"/>
    <col min="15618" max="15618" width="11" style="38" customWidth="1"/>
    <col min="15619" max="15619" width="14.140625" style="38" customWidth="1"/>
    <col min="15620" max="15620" width="5.7109375" style="38" customWidth="1"/>
    <col min="15621" max="15621" width="6.42578125" style="38" customWidth="1"/>
    <col min="15622" max="15622" width="5.28515625" style="38" customWidth="1"/>
    <col min="15623" max="15623" width="5.42578125" style="38" customWidth="1"/>
    <col min="15624" max="15624" width="7.7109375" style="38" customWidth="1"/>
    <col min="15625" max="15625" width="5.85546875" style="38" customWidth="1"/>
    <col min="15626" max="15626" width="6.85546875" style="38" customWidth="1"/>
    <col min="15627" max="15627" width="0" style="38" hidden="1" customWidth="1"/>
    <col min="15628" max="15871" width="9.140625" style="38"/>
    <col min="15872" max="15872" width="17.7109375" style="38" customWidth="1"/>
    <col min="15873" max="15873" width="12.85546875" style="38" customWidth="1"/>
    <col min="15874" max="15874" width="11" style="38" customWidth="1"/>
    <col min="15875" max="15875" width="14.140625" style="38" customWidth="1"/>
    <col min="15876" max="15876" width="5.7109375" style="38" customWidth="1"/>
    <col min="15877" max="15877" width="6.42578125" style="38" customWidth="1"/>
    <col min="15878" max="15878" width="5.28515625" style="38" customWidth="1"/>
    <col min="15879" max="15879" width="5.42578125" style="38" customWidth="1"/>
    <col min="15880" max="15880" width="7.7109375" style="38" customWidth="1"/>
    <col min="15881" max="15881" width="5.85546875" style="38" customWidth="1"/>
    <col min="15882" max="15882" width="6.85546875" style="38" customWidth="1"/>
    <col min="15883" max="15883" width="0" style="38" hidden="1" customWidth="1"/>
    <col min="15884" max="16127" width="9.140625" style="38"/>
    <col min="16128" max="16128" width="17.7109375" style="38" customWidth="1"/>
    <col min="16129" max="16129" width="12.85546875" style="38" customWidth="1"/>
    <col min="16130" max="16130" width="11" style="38" customWidth="1"/>
    <col min="16131" max="16131" width="14.140625" style="38" customWidth="1"/>
    <col min="16132" max="16132" width="5.7109375" style="38" customWidth="1"/>
    <col min="16133" max="16133" width="6.42578125" style="38" customWidth="1"/>
    <col min="16134" max="16134" width="5.28515625" style="38" customWidth="1"/>
    <col min="16135" max="16135" width="5.42578125" style="38" customWidth="1"/>
    <col min="16136" max="16136" width="7.7109375" style="38" customWidth="1"/>
    <col min="16137" max="16137" width="5.85546875" style="38" customWidth="1"/>
    <col min="16138" max="16138" width="6.85546875" style="38" customWidth="1"/>
    <col min="16139" max="16139" width="0" style="38" hidden="1" customWidth="1"/>
    <col min="16140" max="16384" width="9.140625" style="38"/>
  </cols>
  <sheetData>
    <row r="1" spans="1:11">
      <c r="A1" s="1040"/>
      <c r="B1" s="1040"/>
      <c r="C1" s="1040"/>
      <c r="D1" s="1040"/>
      <c r="E1" s="1040"/>
      <c r="F1" s="1040"/>
      <c r="G1" s="1040"/>
      <c r="H1" s="1040"/>
      <c r="I1" s="1040"/>
      <c r="J1" s="1040"/>
    </row>
    <row r="2" spans="1:11" ht="18" customHeight="1">
      <c r="A2" s="1040"/>
      <c r="B2" s="1040"/>
      <c r="C2" s="540" t="s">
        <v>15</v>
      </c>
      <c r="D2" s="540"/>
      <c r="E2" s="540"/>
      <c r="F2" s="540"/>
      <c r="G2" s="540"/>
      <c r="H2" s="540"/>
      <c r="I2" s="540"/>
      <c r="J2" s="540"/>
    </row>
    <row r="3" spans="1:11" s="144" customFormat="1" ht="14.25" customHeight="1">
      <c r="A3" s="1040"/>
      <c r="B3" s="1040"/>
      <c r="C3" s="540" t="s">
        <v>173</v>
      </c>
      <c r="D3" s="540"/>
      <c r="E3" s="540"/>
      <c r="F3" s="540"/>
      <c r="G3" s="540"/>
      <c r="H3" s="540"/>
      <c r="I3" s="540"/>
      <c r="J3" s="540"/>
    </row>
    <row r="4" spans="1:11" s="144" customFormat="1" ht="14.25" customHeight="1">
      <c r="A4" s="1040"/>
      <c r="B4" s="1040"/>
      <c r="C4" s="540" t="s">
        <v>174</v>
      </c>
      <c r="D4" s="540"/>
      <c r="E4" s="540"/>
      <c r="F4" s="540"/>
      <c r="G4" s="540"/>
      <c r="H4" s="540"/>
      <c r="I4" s="540"/>
      <c r="J4" s="540"/>
    </row>
    <row r="5" spans="1:11" s="144" customFormat="1" ht="14.25" customHeight="1">
      <c r="A5" s="1040"/>
      <c r="B5" s="1040"/>
      <c r="C5" s="540" t="s">
        <v>560</v>
      </c>
      <c r="D5" s="540"/>
      <c r="E5" s="540"/>
      <c r="F5" s="540"/>
      <c r="G5" s="540"/>
      <c r="H5" s="540"/>
      <c r="I5" s="540"/>
      <c r="J5" s="540"/>
    </row>
    <row r="6" spans="1:11" s="144" customFormat="1" ht="14.25" customHeight="1">
      <c r="A6" s="1116"/>
      <c r="B6" s="1116"/>
      <c r="C6" s="540" t="s">
        <v>561</v>
      </c>
      <c r="D6" s="540"/>
      <c r="E6" s="540"/>
      <c r="F6" s="540"/>
      <c r="G6" s="540"/>
      <c r="H6" s="540"/>
      <c r="I6" s="540"/>
      <c r="J6" s="540"/>
    </row>
    <row r="7" spans="1:11" s="144" customFormat="1" ht="21" customHeight="1" thickBot="1">
      <c r="A7" s="1115" t="s">
        <v>555</v>
      </c>
      <c r="B7" s="1115"/>
      <c r="C7" s="1115"/>
      <c r="D7" s="1115"/>
      <c r="E7" s="1115"/>
      <c r="F7" s="1115"/>
      <c r="G7" s="1115"/>
      <c r="H7" s="1115"/>
      <c r="I7" s="1115"/>
      <c r="J7" s="1115"/>
    </row>
    <row r="8" spans="1:11" ht="9.75" customHeight="1">
      <c r="A8" s="1056" t="s">
        <v>363</v>
      </c>
      <c r="B8" s="1058" t="s">
        <v>364</v>
      </c>
      <c r="C8" s="1059"/>
      <c r="D8" s="1062" t="s">
        <v>241</v>
      </c>
      <c r="E8" s="1064" t="s">
        <v>365</v>
      </c>
      <c r="F8" s="1065"/>
      <c r="G8" s="1066" t="s">
        <v>366</v>
      </c>
      <c r="H8" s="1067"/>
      <c r="I8" s="1041" t="s">
        <v>367</v>
      </c>
      <c r="J8" s="1042"/>
      <c r="K8" s="140"/>
    </row>
    <row r="9" spans="1:11" ht="9.75" customHeight="1" thickBot="1">
      <c r="A9" s="1057"/>
      <c r="B9" s="1060"/>
      <c r="C9" s="1061"/>
      <c r="D9" s="1063"/>
      <c r="E9" s="228" t="s">
        <v>368</v>
      </c>
      <c r="F9" s="229" t="s">
        <v>369</v>
      </c>
      <c r="G9" s="229" t="s">
        <v>370</v>
      </c>
      <c r="H9" s="229" t="s">
        <v>273</v>
      </c>
      <c r="I9" s="230" t="s">
        <v>243</v>
      </c>
      <c r="J9" s="231" t="s">
        <v>273</v>
      </c>
      <c r="K9" s="140"/>
    </row>
    <row r="10" spans="1:11" s="142" customFormat="1" ht="9.75" customHeight="1">
      <c r="A10" s="1043" t="s">
        <v>371</v>
      </c>
      <c r="B10" s="1045"/>
      <c r="C10" s="1048"/>
      <c r="D10" s="226" t="s">
        <v>372</v>
      </c>
      <c r="E10" s="1050">
        <v>230</v>
      </c>
      <c r="F10" s="1052">
        <v>3050</v>
      </c>
      <c r="G10" s="1052">
        <v>10</v>
      </c>
      <c r="H10" s="1054">
        <f>G10*K11</f>
        <v>7.0150000000000006</v>
      </c>
      <c r="I10" s="227">
        <f>J10*0.702</f>
        <v>5.1316199999999998</v>
      </c>
      <c r="J10" s="232">
        <v>7.31</v>
      </c>
      <c r="K10" s="141"/>
    </row>
    <row r="11" spans="1:11" ht="51" customHeight="1">
      <c r="A11" s="1044"/>
      <c r="B11" s="1046"/>
      <c r="C11" s="1049"/>
      <c r="D11" s="119" t="s">
        <v>373</v>
      </c>
      <c r="E11" s="1051"/>
      <c r="F11" s="1053"/>
      <c r="G11" s="1053"/>
      <c r="H11" s="1055"/>
      <c r="I11" s="118">
        <f>J11*0.702</f>
        <v>5.3000999999999996</v>
      </c>
      <c r="J11" s="233">
        <v>7.55</v>
      </c>
      <c r="K11" s="493">
        <f>(F10*E10)/1000000</f>
        <v>0.70150000000000001</v>
      </c>
    </row>
    <row r="12" spans="1:11" ht="47.25" customHeight="1">
      <c r="A12" s="234" t="s">
        <v>374</v>
      </c>
      <c r="B12" s="1047"/>
      <c r="C12" s="120"/>
      <c r="D12" s="121" t="s">
        <v>375</v>
      </c>
      <c r="E12" s="122">
        <v>230</v>
      </c>
      <c r="F12" s="123">
        <v>3400</v>
      </c>
      <c r="G12" s="123">
        <v>10</v>
      </c>
      <c r="H12" s="124">
        <f>G12*K12</f>
        <v>7.82</v>
      </c>
      <c r="I12" s="118">
        <f>J12*K12</f>
        <v>6.3811200000000001</v>
      </c>
      <c r="J12" s="233">
        <v>8.16</v>
      </c>
      <c r="K12" s="493">
        <f t="shared" ref="K12:K23" si="0">(F12*E12)/1000000</f>
        <v>0.78200000000000003</v>
      </c>
    </row>
    <row r="13" spans="1:11" ht="61.5" customHeight="1">
      <c r="A13" s="235" t="s">
        <v>376</v>
      </c>
      <c r="B13" s="125"/>
      <c r="C13" s="126"/>
      <c r="D13" s="127" t="s">
        <v>718</v>
      </c>
      <c r="E13" s="128">
        <v>230</v>
      </c>
      <c r="F13" s="123">
        <v>3400</v>
      </c>
      <c r="G13" s="123">
        <v>10</v>
      </c>
      <c r="H13" s="124">
        <f>G13*K13</f>
        <v>7.82</v>
      </c>
      <c r="I13" s="118">
        <f>J13*K13</f>
        <v>7.09274</v>
      </c>
      <c r="J13" s="233">
        <v>9.07</v>
      </c>
      <c r="K13" s="493">
        <f t="shared" si="0"/>
        <v>0.78200000000000003</v>
      </c>
    </row>
    <row r="14" spans="1:11" ht="68.25" customHeight="1">
      <c r="A14" s="236" t="s">
        <v>377</v>
      </c>
      <c r="B14" s="129"/>
      <c r="C14" s="130"/>
      <c r="D14" s="131" t="s">
        <v>719</v>
      </c>
      <c r="E14" s="132">
        <v>230</v>
      </c>
      <c r="F14" s="123">
        <v>3400</v>
      </c>
      <c r="G14" s="123">
        <v>10</v>
      </c>
      <c r="H14" s="124">
        <f>G14*K14</f>
        <v>7.82</v>
      </c>
      <c r="I14" s="118">
        <f>J14*K14</f>
        <v>7.09274</v>
      </c>
      <c r="J14" s="233">
        <v>9.07</v>
      </c>
      <c r="K14" s="493">
        <f t="shared" si="0"/>
        <v>0.78200000000000003</v>
      </c>
    </row>
    <row r="15" spans="1:11" ht="69" customHeight="1">
      <c r="A15" s="236" t="s">
        <v>717</v>
      </c>
      <c r="B15" s="129"/>
      <c r="C15" s="130"/>
      <c r="D15" s="131" t="s">
        <v>720</v>
      </c>
      <c r="E15" s="132">
        <v>230</v>
      </c>
      <c r="F15" s="123">
        <v>3050</v>
      </c>
      <c r="G15" s="123">
        <v>10</v>
      </c>
      <c r="H15" s="124">
        <v>7.02</v>
      </c>
      <c r="I15" s="118">
        <f>J15*0.7</f>
        <v>6.8040000000000003</v>
      </c>
      <c r="J15" s="233">
        <v>9.7200000000000006</v>
      </c>
      <c r="K15" s="493">
        <f t="shared" si="0"/>
        <v>0.70150000000000001</v>
      </c>
    </row>
    <row r="16" spans="1:11" ht="43.5" customHeight="1">
      <c r="A16" s="466" t="s">
        <v>721</v>
      </c>
      <c r="B16" s="133"/>
      <c r="C16" s="134"/>
      <c r="D16" s="135" t="s">
        <v>378</v>
      </c>
      <c r="E16" s="123">
        <v>230</v>
      </c>
      <c r="F16" s="123">
        <v>3035</v>
      </c>
      <c r="G16" s="123">
        <v>10</v>
      </c>
      <c r="H16" s="124">
        <v>7</v>
      </c>
      <c r="I16" s="118">
        <f>J16*0.7</f>
        <v>9.2399999999999984</v>
      </c>
      <c r="J16" s="233">
        <v>13.2</v>
      </c>
      <c r="K16" s="493">
        <f t="shared" si="0"/>
        <v>0.69804999999999995</v>
      </c>
    </row>
    <row r="17" spans="1:11" ht="72" customHeight="1">
      <c r="A17" s="466" t="s">
        <v>722</v>
      </c>
      <c r="B17" s="133"/>
      <c r="C17" s="134"/>
      <c r="D17" s="135" t="s">
        <v>379</v>
      </c>
      <c r="E17" s="123">
        <v>230</v>
      </c>
      <c r="F17" s="123">
        <v>3035</v>
      </c>
      <c r="G17" s="123">
        <v>10</v>
      </c>
      <c r="H17" s="124">
        <v>7</v>
      </c>
      <c r="I17" s="118">
        <f>J17*0.7</f>
        <v>10.416</v>
      </c>
      <c r="J17" s="233">
        <v>14.88</v>
      </c>
      <c r="K17" s="493">
        <f t="shared" si="0"/>
        <v>0.69804999999999995</v>
      </c>
    </row>
    <row r="18" spans="1:11" ht="72" customHeight="1">
      <c r="A18" s="466" t="s">
        <v>723</v>
      </c>
      <c r="B18" s="136"/>
      <c r="C18" s="134"/>
      <c r="D18" s="135" t="s">
        <v>379</v>
      </c>
      <c r="E18" s="123">
        <v>230</v>
      </c>
      <c r="F18" s="123">
        <v>3025</v>
      </c>
      <c r="G18" s="123">
        <v>10</v>
      </c>
      <c r="H18" s="124">
        <v>6.95</v>
      </c>
      <c r="I18" s="118">
        <f>J18*0.7</f>
        <v>11.087999999999999</v>
      </c>
      <c r="J18" s="233">
        <v>15.84</v>
      </c>
      <c r="K18" s="493">
        <f t="shared" si="0"/>
        <v>0.69574999999999998</v>
      </c>
    </row>
    <row r="19" spans="1:11" ht="42.75" customHeight="1">
      <c r="A19" s="1079" t="s">
        <v>380</v>
      </c>
      <c r="B19" s="1081"/>
      <c r="C19" s="1083"/>
      <c r="D19" s="135" t="s">
        <v>381</v>
      </c>
      <c r="E19" s="1084">
        <v>230</v>
      </c>
      <c r="F19" s="1086">
        <v>3400</v>
      </c>
      <c r="G19" s="1086">
        <v>10</v>
      </c>
      <c r="H19" s="1068">
        <f>G19*K19</f>
        <v>7.82</v>
      </c>
      <c r="I19" s="118">
        <f>J19*0.782</f>
        <v>7.09274</v>
      </c>
      <c r="J19" s="233">
        <v>9.07</v>
      </c>
      <c r="K19" s="493">
        <f t="shared" si="0"/>
        <v>0.78200000000000003</v>
      </c>
    </row>
    <row r="20" spans="1:11" ht="54" customHeight="1">
      <c r="A20" s="1080"/>
      <c r="B20" s="1082"/>
      <c r="C20" s="1082"/>
      <c r="D20" s="137" t="s">
        <v>382</v>
      </c>
      <c r="E20" s="1085"/>
      <c r="F20" s="1086"/>
      <c r="G20" s="1086"/>
      <c r="H20" s="1068"/>
      <c r="I20" s="118">
        <f>J20*0.782</f>
        <v>7.09274</v>
      </c>
      <c r="J20" s="233">
        <v>9.07</v>
      </c>
      <c r="K20" s="493">
        <f t="shared" si="0"/>
        <v>0</v>
      </c>
    </row>
    <row r="21" spans="1:11" ht="15" customHeight="1">
      <c r="A21" s="1087" t="s">
        <v>383</v>
      </c>
      <c r="B21" s="1078"/>
      <c r="C21" s="1078"/>
      <c r="D21" s="138" t="s">
        <v>372</v>
      </c>
      <c r="E21" s="139">
        <v>300</v>
      </c>
      <c r="F21" s="123">
        <v>3000</v>
      </c>
      <c r="G21" s="123">
        <v>10</v>
      </c>
      <c r="H21" s="124">
        <f>G21*K21</f>
        <v>9</v>
      </c>
      <c r="I21" s="118">
        <f t="shared" ref="I21:I23" si="1">J21*K21</f>
        <v>8.7840000000000007</v>
      </c>
      <c r="J21" s="233">
        <v>9.76</v>
      </c>
      <c r="K21" s="493">
        <f t="shared" si="0"/>
        <v>0.9</v>
      </c>
    </row>
    <row r="22" spans="1:11" ht="15" customHeight="1">
      <c r="A22" s="1087"/>
      <c r="B22" s="1078"/>
      <c r="C22" s="1078"/>
      <c r="D22" s="138" t="s">
        <v>384</v>
      </c>
      <c r="E22" s="123">
        <v>300</v>
      </c>
      <c r="F22" s="123">
        <v>3000</v>
      </c>
      <c r="G22" s="123">
        <v>10</v>
      </c>
      <c r="H22" s="124">
        <f>G22*K22</f>
        <v>9</v>
      </c>
      <c r="I22" s="118">
        <f t="shared" si="1"/>
        <v>9</v>
      </c>
      <c r="J22" s="233">
        <v>10</v>
      </c>
      <c r="K22" s="493">
        <f t="shared" si="0"/>
        <v>0.9</v>
      </c>
    </row>
    <row r="23" spans="1:11" ht="15" customHeight="1">
      <c r="A23" s="1087"/>
      <c r="B23" s="1078"/>
      <c r="C23" s="1078"/>
      <c r="D23" s="138" t="s">
        <v>385</v>
      </c>
      <c r="E23" s="123">
        <v>300</v>
      </c>
      <c r="F23" s="123">
        <v>3000</v>
      </c>
      <c r="G23" s="123">
        <v>10</v>
      </c>
      <c r="H23" s="124">
        <f>G23*K23</f>
        <v>9</v>
      </c>
      <c r="I23" s="118">
        <f t="shared" si="1"/>
        <v>9</v>
      </c>
      <c r="J23" s="233">
        <v>10</v>
      </c>
      <c r="K23" s="493">
        <f t="shared" si="0"/>
        <v>0.9</v>
      </c>
    </row>
    <row r="24" spans="1:11" s="143" customFormat="1" ht="18.75" customHeight="1" thickBot="1">
      <c r="A24" s="1069" t="s">
        <v>386</v>
      </c>
      <c r="B24" s="1069"/>
      <c r="C24" s="1069"/>
      <c r="D24" s="1069"/>
      <c r="E24" s="1069"/>
      <c r="F24" s="1069"/>
      <c r="G24" s="1069"/>
      <c r="H24" s="1069"/>
      <c r="I24" s="1069"/>
      <c r="J24" s="1069"/>
    </row>
    <row r="25" spans="1:11" s="143" customFormat="1" ht="18.75" customHeight="1">
      <c r="A25" s="1070" t="s">
        <v>363</v>
      </c>
      <c r="B25" s="1071"/>
      <c r="C25" s="1072"/>
      <c r="D25" s="1073" t="s">
        <v>241</v>
      </c>
      <c r="E25" s="1073"/>
      <c r="F25" s="237" t="s">
        <v>387</v>
      </c>
      <c r="G25" s="1074" t="s">
        <v>388</v>
      </c>
      <c r="H25" s="1075"/>
      <c r="I25" s="1076" t="s">
        <v>389</v>
      </c>
      <c r="J25" s="1077"/>
    </row>
    <row r="26" spans="1:11" s="143" customFormat="1" ht="18.75" customHeight="1">
      <c r="A26" s="1005" t="s">
        <v>390</v>
      </c>
      <c r="B26" s="1006"/>
      <c r="C26" s="1007"/>
      <c r="D26" s="1088" t="s">
        <v>372</v>
      </c>
      <c r="E26" s="1089"/>
      <c r="F26" s="1022">
        <v>3.05</v>
      </c>
      <c r="G26" s="1022">
        <v>20</v>
      </c>
      <c r="H26" s="1022"/>
      <c r="I26" s="1092">
        <v>3.59</v>
      </c>
      <c r="J26" s="1093"/>
    </row>
    <row r="27" spans="1:11" s="143" customFormat="1" ht="18.75" customHeight="1">
      <c r="A27" s="1008"/>
      <c r="B27" s="1009"/>
      <c r="C27" s="1010"/>
      <c r="D27" s="1090"/>
      <c r="E27" s="1091"/>
      <c r="F27" s="1022"/>
      <c r="G27" s="1022"/>
      <c r="H27" s="1022"/>
      <c r="I27" s="1092"/>
      <c r="J27" s="1093"/>
    </row>
    <row r="28" spans="1:11" s="143" customFormat="1" ht="18.75" customHeight="1">
      <c r="A28" s="1094" t="s">
        <v>391</v>
      </c>
      <c r="B28" s="1095"/>
      <c r="C28" s="1095"/>
      <c r="D28" s="1096" t="s">
        <v>372</v>
      </c>
      <c r="E28" s="1096"/>
      <c r="F28" s="146">
        <v>3.05</v>
      </c>
      <c r="G28" s="1097">
        <v>20</v>
      </c>
      <c r="H28" s="1097"/>
      <c r="I28" s="1098">
        <v>3.96</v>
      </c>
      <c r="J28" s="1099"/>
    </row>
    <row r="29" spans="1:11" s="143" customFormat="1" ht="18.75" customHeight="1">
      <c r="A29" s="1094"/>
      <c r="B29" s="1095"/>
      <c r="C29" s="1095"/>
      <c r="D29" s="1096" t="s">
        <v>392</v>
      </c>
      <c r="E29" s="1096"/>
      <c r="F29" s="146">
        <v>3.05</v>
      </c>
      <c r="G29" s="1097">
        <v>20</v>
      </c>
      <c r="H29" s="1097"/>
      <c r="I29" s="1098">
        <v>3.96</v>
      </c>
      <c r="J29" s="1099"/>
    </row>
    <row r="30" spans="1:11" s="143" customFormat="1" ht="18.75" customHeight="1">
      <c r="A30" s="1094"/>
      <c r="B30" s="1095"/>
      <c r="C30" s="1095"/>
      <c r="D30" s="1100" t="s">
        <v>393</v>
      </c>
      <c r="E30" s="1100"/>
      <c r="F30" s="146">
        <v>3.05</v>
      </c>
      <c r="G30" s="1097">
        <v>20</v>
      </c>
      <c r="H30" s="1097"/>
      <c r="I30" s="1098">
        <v>4.68</v>
      </c>
      <c r="J30" s="1099"/>
    </row>
    <row r="31" spans="1:11" s="143" customFormat="1" ht="11.25">
      <c r="A31" s="1094" t="s">
        <v>394</v>
      </c>
      <c r="B31" s="1095"/>
      <c r="C31" s="1095"/>
      <c r="D31" s="1096" t="s">
        <v>372</v>
      </c>
      <c r="E31" s="1096"/>
      <c r="F31" s="146">
        <v>3.05</v>
      </c>
      <c r="G31" s="1097">
        <v>20</v>
      </c>
      <c r="H31" s="1097"/>
      <c r="I31" s="1098">
        <v>4.22</v>
      </c>
      <c r="J31" s="1099"/>
    </row>
    <row r="32" spans="1:11" s="143" customFormat="1" ht="11.25">
      <c r="A32" s="1094"/>
      <c r="B32" s="1095"/>
      <c r="C32" s="1095"/>
      <c r="D32" s="1096" t="s">
        <v>395</v>
      </c>
      <c r="E32" s="1096"/>
      <c r="F32" s="146">
        <v>3.05</v>
      </c>
      <c r="G32" s="1097">
        <v>20</v>
      </c>
      <c r="H32" s="1097"/>
      <c r="I32" s="1098">
        <v>4.22</v>
      </c>
      <c r="J32" s="1099"/>
    </row>
    <row r="33" spans="1:10" s="143" customFormat="1" ht="11.25">
      <c r="A33" s="1094"/>
      <c r="B33" s="1095"/>
      <c r="C33" s="1095"/>
      <c r="D33" s="1100" t="s">
        <v>396</v>
      </c>
      <c r="E33" s="1100"/>
      <c r="F33" s="146">
        <v>3.05</v>
      </c>
      <c r="G33" s="1097">
        <v>20</v>
      </c>
      <c r="H33" s="1097"/>
      <c r="I33" s="1098">
        <v>4.9800000000000004</v>
      </c>
      <c r="J33" s="1099"/>
    </row>
    <row r="34" spans="1:10" s="143" customFormat="1" ht="11.25">
      <c r="A34" s="1094" t="s">
        <v>397</v>
      </c>
      <c r="B34" s="1095"/>
      <c r="C34" s="1095"/>
      <c r="D34" s="1096" t="s">
        <v>372</v>
      </c>
      <c r="E34" s="1096"/>
      <c r="F34" s="146">
        <v>3.05</v>
      </c>
      <c r="G34" s="1097">
        <v>5</v>
      </c>
      <c r="H34" s="1097"/>
      <c r="I34" s="1098">
        <v>10.56</v>
      </c>
      <c r="J34" s="1099"/>
    </row>
    <row r="35" spans="1:10" s="143" customFormat="1" ht="11.25">
      <c r="A35" s="1094"/>
      <c r="B35" s="1095"/>
      <c r="C35" s="1095"/>
      <c r="D35" s="1096" t="s">
        <v>392</v>
      </c>
      <c r="E35" s="1096"/>
      <c r="F35" s="146">
        <v>3.05</v>
      </c>
      <c r="G35" s="1097">
        <v>5</v>
      </c>
      <c r="H35" s="1097"/>
      <c r="I35" s="1098">
        <v>10.56</v>
      </c>
      <c r="J35" s="1099"/>
    </row>
    <row r="36" spans="1:10" s="143" customFormat="1" ht="11.25">
      <c r="A36" s="1094"/>
      <c r="B36" s="1095"/>
      <c r="C36" s="1095"/>
      <c r="D36" s="1101" t="s">
        <v>396</v>
      </c>
      <c r="E36" s="1102"/>
      <c r="F36" s="146">
        <v>3.05</v>
      </c>
      <c r="G36" s="1097">
        <v>5</v>
      </c>
      <c r="H36" s="1097"/>
      <c r="I36" s="1098">
        <v>12.43</v>
      </c>
      <c r="J36" s="1099"/>
    </row>
    <row r="37" spans="1:10" s="143" customFormat="1" ht="11.25">
      <c r="A37" s="1094" t="s">
        <v>398</v>
      </c>
      <c r="B37" s="1095"/>
      <c r="C37" s="1095"/>
      <c r="D37" s="1096" t="s">
        <v>372</v>
      </c>
      <c r="E37" s="1096"/>
      <c r="F37" s="146">
        <v>3.05</v>
      </c>
      <c r="G37" s="1097">
        <v>5</v>
      </c>
      <c r="H37" s="1097"/>
      <c r="I37" s="1023">
        <f>I34</f>
        <v>10.56</v>
      </c>
      <c r="J37" s="1024"/>
    </row>
    <row r="38" spans="1:10" s="143" customFormat="1" ht="11.25">
      <c r="A38" s="1094"/>
      <c r="B38" s="1095"/>
      <c r="C38" s="1095"/>
      <c r="D38" s="1096" t="s">
        <v>392</v>
      </c>
      <c r="E38" s="1096"/>
      <c r="F38" s="146">
        <v>3.05</v>
      </c>
      <c r="G38" s="1097">
        <v>5</v>
      </c>
      <c r="H38" s="1097"/>
      <c r="I38" s="1023">
        <f>I35</f>
        <v>10.56</v>
      </c>
      <c r="J38" s="1024"/>
    </row>
    <row r="39" spans="1:10" s="143" customFormat="1" ht="11.25">
      <c r="A39" s="1094"/>
      <c r="B39" s="1095"/>
      <c r="C39" s="1095"/>
      <c r="D39" s="1100" t="s">
        <v>396</v>
      </c>
      <c r="E39" s="1100"/>
      <c r="F39" s="146">
        <v>3.05</v>
      </c>
      <c r="G39" s="1097">
        <v>5</v>
      </c>
      <c r="H39" s="1097"/>
      <c r="I39" s="1023">
        <f>I36</f>
        <v>12.43</v>
      </c>
      <c r="J39" s="1024"/>
    </row>
    <row r="40" spans="1:10" s="143" customFormat="1" ht="11.25">
      <c r="A40" s="1103" t="s">
        <v>399</v>
      </c>
      <c r="B40" s="1104"/>
      <c r="C40" s="1105"/>
      <c r="D40" s="1112" t="s">
        <v>372</v>
      </c>
      <c r="E40" s="1113"/>
      <c r="F40" s="146">
        <v>3.05</v>
      </c>
      <c r="G40" s="1097">
        <v>5</v>
      </c>
      <c r="H40" s="1097"/>
      <c r="I40" s="1023">
        <v>12.14</v>
      </c>
      <c r="J40" s="1024"/>
    </row>
    <row r="41" spans="1:10" s="143" customFormat="1" ht="11.25">
      <c r="A41" s="1106"/>
      <c r="B41" s="1107"/>
      <c r="C41" s="1108"/>
      <c r="D41" s="1112" t="s">
        <v>392</v>
      </c>
      <c r="E41" s="1113"/>
      <c r="F41" s="146">
        <v>3.05</v>
      </c>
      <c r="G41" s="1097">
        <v>5</v>
      </c>
      <c r="H41" s="1097"/>
      <c r="I41" s="1023">
        <v>12.14</v>
      </c>
      <c r="J41" s="1024"/>
    </row>
    <row r="42" spans="1:10" s="143" customFormat="1" ht="11.25">
      <c r="A42" s="1109"/>
      <c r="B42" s="1110"/>
      <c r="C42" s="1111"/>
      <c r="D42" s="1020" t="s">
        <v>393</v>
      </c>
      <c r="E42" s="1021"/>
      <c r="F42" s="146">
        <v>3.05</v>
      </c>
      <c r="G42" s="1097">
        <v>5</v>
      </c>
      <c r="H42" s="1097"/>
      <c r="I42" s="1023">
        <v>14.7</v>
      </c>
      <c r="J42" s="1024"/>
    </row>
    <row r="43" spans="1:10" s="143" customFormat="1" ht="20.100000000000001" customHeight="1">
      <c r="A43" s="1011" t="s">
        <v>400</v>
      </c>
      <c r="B43" s="1012"/>
      <c r="C43" s="1013"/>
      <c r="D43" s="1127" t="s">
        <v>372</v>
      </c>
      <c r="E43" s="1127"/>
      <c r="F43" s="146">
        <v>3.05</v>
      </c>
      <c r="G43" s="1022">
        <v>10</v>
      </c>
      <c r="H43" s="1022"/>
      <c r="I43" s="1023">
        <f>I40</f>
        <v>12.14</v>
      </c>
      <c r="J43" s="1024"/>
    </row>
    <row r="44" spans="1:10" s="143" customFormat="1" ht="20.100000000000001" customHeight="1">
      <c r="A44" s="1014"/>
      <c r="B44" s="1015"/>
      <c r="C44" s="1016"/>
      <c r="D44" s="1096" t="s">
        <v>401</v>
      </c>
      <c r="E44" s="1096"/>
      <c r="F44" s="146">
        <v>3.05</v>
      </c>
      <c r="G44" s="1022">
        <v>10</v>
      </c>
      <c r="H44" s="1022"/>
      <c r="I44" s="1023">
        <f>I41</f>
        <v>12.14</v>
      </c>
      <c r="J44" s="1024"/>
    </row>
    <row r="45" spans="1:10" s="143" customFormat="1" ht="17.25" customHeight="1">
      <c r="A45" s="1017"/>
      <c r="B45" s="1018"/>
      <c r="C45" s="1019"/>
      <c r="D45" s="1020" t="s">
        <v>393</v>
      </c>
      <c r="E45" s="1021"/>
      <c r="F45" s="467">
        <v>3.05</v>
      </c>
      <c r="G45" s="1022">
        <v>10</v>
      </c>
      <c r="H45" s="1022"/>
      <c r="I45" s="1023">
        <v>14.7</v>
      </c>
      <c r="J45" s="1024"/>
    </row>
    <row r="46" spans="1:10" s="143" customFormat="1" ht="11.25">
      <c r="A46" s="1103" t="s">
        <v>402</v>
      </c>
      <c r="B46" s="1104"/>
      <c r="C46" s="1105"/>
      <c r="D46" s="1114" t="s">
        <v>372</v>
      </c>
      <c r="E46" s="1096"/>
      <c r="F46" s="146">
        <v>3.05</v>
      </c>
      <c r="G46" s="1022">
        <v>5</v>
      </c>
      <c r="H46" s="1022"/>
      <c r="I46" s="1023">
        <f>I40</f>
        <v>12.14</v>
      </c>
      <c r="J46" s="1024"/>
    </row>
    <row r="47" spans="1:10" s="143" customFormat="1" ht="11.25">
      <c r="A47" s="1106"/>
      <c r="B47" s="1107"/>
      <c r="C47" s="1108"/>
      <c r="D47" s="1114" t="s">
        <v>392</v>
      </c>
      <c r="E47" s="1096"/>
      <c r="F47" s="146">
        <v>3.05</v>
      </c>
      <c r="G47" s="1022">
        <v>5</v>
      </c>
      <c r="H47" s="1022"/>
      <c r="I47" s="1023">
        <f>I41</f>
        <v>12.14</v>
      </c>
      <c r="J47" s="1024"/>
    </row>
    <row r="48" spans="1:10" s="143" customFormat="1" ht="11.25">
      <c r="A48" s="1109"/>
      <c r="B48" s="1110"/>
      <c r="C48" s="1111"/>
      <c r="D48" s="1102" t="s">
        <v>396</v>
      </c>
      <c r="E48" s="1100"/>
      <c r="F48" s="146">
        <v>3.05</v>
      </c>
      <c r="G48" s="1022">
        <v>5</v>
      </c>
      <c r="H48" s="1022"/>
      <c r="I48" s="1023">
        <f>I42</f>
        <v>14.7</v>
      </c>
      <c r="J48" s="1024"/>
    </row>
    <row r="49" spans="1:17" s="143" customFormat="1" ht="15" customHeight="1">
      <c r="A49" s="1094" t="s">
        <v>403</v>
      </c>
      <c r="B49" s="1095"/>
      <c r="C49" s="1095"/>
      <c r="D49" s="1096" t="s">
        <v>372</v>
      </c>
      <c r="E49" s="1096"/>
      <c r="F49" s="146">
        <v>3.05</v>
      </c>
      <c r="G49" s="1022">
        <v>10</v>
      </c>
      <c r="H49" s="1022"/>
      <c r="I49" s="1092">
        <v>6.6</v>
      </c>
      <c r="J49" s="1093"/>
    </row>
    <row r="50" spans="1:17" s="143" customFormat="1" ht="15" customHeight="1">
      <c r="A50" s="1125"/>
      <c r="B50" s="1126"/>
      <c r="C50" s="1126"/>
      <c r="D50" s="1096" t="s">
        <v>404</v>
      </c>
      <c r="E50" s="1096"/>
      <c r="F50" s="146">
        <v>3.05</v>
      </c>
      <c r="G50" s="1022">
        <v>10</v>
      </c>
      <c r="H50" s="1022"/>
      <c r="I50" s="1092">
        <v>6.6</v>
      </c>
      <c r="J50" s="1093"/>
    </row>
    <row r="51" spans="1:17" s="143" customFormat="1" ht="15" customHeight="1">
      <c r="A51" s="1094" t="s">
        <v>405</v>
      </c>
      <c r="B51" s="1095"/>
      <c r="C51" s="1095"/>
      <c r="D51" s="1114" t="s">
        <v>372</v>
      </c>
      <c r="E51" s="1121"/>
      <c r="F51" s="146">
        <v>3.05</v>
      </c>
      <c r="G51" s="1022">
        <v>20</v>
      </c>
      <c r="H51" s="1022"/>
      <c r="I51" s="1092">
        <v>4.22</v>
      </c>
      <c r="J51" s="1093"/>
    </row>
    <row r="52" spans="1:17" s="143" customFormat="1" ht="15" customHeight="1" thickBot="1">
      <c r="A52" s="1119"/>
      <c r="B52" s="1120"/>
      <c r="C52" s="1120"/>
      <c r="D52" s="1122" t="s">
        <v>392</v>
      </c>
      <c r="E52" s="1123"/>
      <c r="F52" s="238">
        <v>3.05</v>
      </c>
      <c r="G52" s="1124">
        <v>20</v>
      </c>
      <c r="H52" s="1124"/>
      <c r="I52" s="1117">
        <v>4.22</v>
      </c>
      <c r="J52" s="1118"/>
    </row>
    <row r="53" spans="1:17" s="143" customFormat="1" ht="15" customHeight="1">
      <c r="A53" s="627" t="s">
        <v>515</v>
      </c>
      <c r="B53" s="627"/>
      <c r="C53" s="627"/>
      <c r="D53" s="627"/>
      <c r="E53" s="627"/>
      <c r="F53" s="627"/>
      <c r="G53" s="627"/>
      <c r="H53" s="627"/>
      <c r="I53" s="627"/>
      <c r="J53" s="627"/>
    </row>
    <row r="54" spans="1:17" s="143" customFormat="1" ht="11.25">
      <c r="A54" s="628"/>
      <c r="B54" s="628"/>
      <c r="C54" s="628"/>
      <c r="D54" s="628"/>
      <c r="E54" s="628"/>
      <c r="F54" s="628"/>
      <c r="G54" s="628"/>
      <c r="H54" s="628"/>
      <c r="I54" s="628"/>
      <c r="J54" s="628"/>
    </row>
    <row r="55" spans="1:17" s="143" customFormat="1" ht="33" customHeight="1">
      <c r="A55" s="628"/>
      <c r="B55" s="628"/>
      <c r="C55" s="628"/>
      <c r="D55" s="628"/>
      <c r="E55" s="628"/>
      <c r="F55" s="628"/>
      <c r="G55" s="628"/>
      <c r="H55" s="628"/>
      <c r="I55" s="628"/>
      <c r="J55" s="628"/>
    </row>
    <row r="56" spans="1:17" s="143" customFormat="1" ht="12">
      <c r="A56" s="1029" t="s">
        <v>724</v>
      </c>
      <c r="B56" s="1029"/>
      <c r="C56" s="1029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29"/>
      <c r="O56" s="1029"/>
      <c r="P56" s="1029"/>
      <c r="Q56" s="1029"/>
    </row>
    <row r="57" spans="1:17" s="143" customFormat="1" ht="15" customHeight="1">
      <c r="A57" s="1030" t="s">
        <v>725</v>
      </c>
      <c r="B57" s="1031" t="s">
        <v>726</v>
      </c>
      <c r="C57" s="1031"/>
      <c r="D57" s="1031"/>
      <c r="E57" s="1031"/>
      <c r="F57" s="1031"/>
      <c r="G57" s="1031"/>
      <c r="H57" s="1031"/>
      <c r="I57" s="1031"/>
      <c r="J57" s="1031"/>
      <c r="K57" s="1031"/>
      <c r="L57" s="1032"/>
      <c r="M57" s="468"/>
      <c r="N57" s="468"/>
      <c r="O57" s="468"/>
      <c r="P57" s="468"/>
      <c r="Q57" s="469"/>
    </row>
    <row r="58" spans="1:17" s="143" customFormat="1" ht="24.75" customHeight="1">
      <c r="A58" s="103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1"/>
      <c r="N58" s="471"/>
      <c r="O58" s="471"/>
      <c r="P58" s="471"/>
      <c r="Q58" s="471"/>
    </row>
    <row r="59" spans="1:17" s="143" customFormat="1" ht="11.25">
      <c r="A59" s="1030"/>
      <c r="B59" s="472" t="s">
        <v>727</v>
      </c>
      <c r="C59" s="472" t="s">
        <v>728</v>
      </c>
      <c r="D59" s="472" t="s">
        <v>729</v>
      </c>
      <c r="E59" s="472" t="s">
        <v>730</v>
      </c>
      <c r="F59" s="472" t="s">
        <v>731</v>
      </c>
      <c r="G59" s="472" t="s">
        <v>732</v>
      </c>
      <c r="H59" s="472" t="s">
        <v>733</v>
      </c>
      <c r="I59" s="472" t="s">
        <v>734</v>
      </c>
      <c r="J59" s="472" t="s">
        <v>735</v>
      </c>
      <c r="K59" s="472" t="s">
        <v>736</v>
      </c>
      <c r="L59" s="472" t="s">
        <v>372</v>
      </c>
      <c r="M59" s="473"/>
      <c r="N59" s="473"/>
      <c r="O59" s="473"/>
      <c r="P59" s="473"/>
      <c r="Q59" s="473"/>
    </row>
    <row r="60" spans="1:17" s="143" customFormat="1" ht="16.5">
      <c r="A60" s="474" t="s">
        <v>737</v>
      </c>
      <c r="B60" s="475"/>
      <c r="C60" s="476" t="s">
        <v>738</v>
      </c>
      <c r="D60" s="476" t="s">
        <v>738</v>
      </c>
      <c r="E60" s="476" t="s">
        <v>738</v>
      </c>
      <c r="F60" s="475"/>
      <c r="G60" s="475"/>
      <c r="H60" s="475"/>
      <c r="I60" s="475"/>
      <c r="J60" s="475"/>
      <c r="K60" s="475"/>
      <c r="L60" s="475"/>
      <c r="M60" s="473"/>
      <c r="N60" s="473"/>
      <c r="O60" s="473"/>
      <c r="P60" s="473"/>
      <c r="Q60" s="473"/>
    </row>
    <row r="61" spans="1:17" s="143" customFormat="1" ht="16.5">
      <c r="A61" s="474" t="s">
        <v>739</v>
      </c>
      <c r="B61" s="476" t="s">
        <v>738</v>
      </c>
      <c r="C61" s="476" t="s">
        <v>738</v>
      </c>
      <c r="D61" s="476" t="s">
        <v>738</v>
      </c>
      <c r="E61" s="476" t="s">
        <v>738</v>
      </c>
      <c r="F61" s="476" t="s">
        <v>738</v>
      </c>
      <c r="G61" s="476" t="s">
        <v>738</v>
      </c>
      <c r="H61" s="476" t="s">
        <v>738</v>
      </c>
      <c r="I61" s="476" t="s">
        <v>738</v>
      </c>
      <c r="J61" s="475"/>
      <c r="K61" s="475"/>
      <c r="L61" s="476" t="s">
        <v>738</v>
      </c>
      <c r="M61" s="473"/>
      <c r="N61" s="473"/>
      <c r="O61" s="473"/>
      <c r="P61" s="473"/>
      <c r="Q61" s="473"/>
    </row>
    <row r="62" spans="1:17" s="143" customFormat="1" ht="16.5">
      <c r="A62" s="474" t="s">
        <v>740</v>
      </c>
      <c r="B62" s="476" t="s">
        <v>738</v>
      </c>
      <c r="C62" s="475"/>
      <c r="D62" s="476" t="s">
        <v>738</v>
      </c>
      <c r="E62" s="476" t="s">
        <v>738</v>
      </c>
      <c r="F62" s="475"/>
      <c r="G62" s="475"/>
      <c r="H62" s="475"/>
      <c r="I62" s="475"/>
      <c r="J62" s="476" t="s">
        <v>738</v>
      </c>
      <c r="K62" s="475"/>
      <c r="L62" s="475"/>
      <c r="M62" s="473"/>
      <c r="N62" s="473"/>
      <c r="O62" s="473"/>
      <c r="P62" s="473"/>
      <c r="Q62" s="473"/>
    </row>
    <row r="63" spans="1:17" s="143" customFormat="1" ht="16.5">
      <c r="A63" s="477" t="s">
        <v>741</v>
      </c>
      <c r="B63" s="478"/>
      <c r="C63" s="478"/>
      <c r="D63" s="478"/>
      <c r="E63" s="478"/>
      <c r="F63" s="478"/>
      <c r="G63" s="478"/>
      <c r="H63" s="478"/>
      <c r="I63" s="478"/>
      <c r="J63" s="479" t="s">
        <v>738</v>
      </c>
      <c r="K63" s="479" t="s">
        <v>738</v>
      </c>
      <c r="L63" s="479" t="s">
        <v>738</v>
      </c>
      <c r="M63" s="473"/>
      <c r="N63" s="473"/>
      <c r="O63" s="473"/>
      <c r="P63" s="473"/>
      <c r="Q63" s="473"/>
    </row>
    <row r="64" spans="1:17" s="143" customFormat="1" ht="16.5">
      <c r="A64" s="1033" t="s">
        <v>725</v>
      </c>
      <c r="B64" s="1034"/>
      <c r="C64" s="1034"/>
      <c r="D64" s="1034"/>
      <c r="E64" s="1034"/>
      <c r="F64" s="1034"/>
      <c r="G64" s="1034"/>
      <c r="H64" s="1034"/>
      <c r="I64" s="1035"/>
      <c r="J64" s="1036"/>
      <c r="K64" s="1036"/>
      <c r="L64" s="1037"/>
      <c r="M64" s="1035"/>
      <c r="N64" s="1036"/>
      <c r="O64" s="1036"/>
      <c r="P64" s="1036"/>
      <c r="Q64" s="1037"/>
    </row>
    <row r="65" spans="1:17" s="143" customFormat="1" ht="36.75" customHeight="1">
      <c r="A65" s="1033"/>
      <c r="B65" s="476"/>
      <c r="C65" s="476"/>
      <c r="D65" s="480"/>
      <c r="E65" s="480"/>
      <c r="F65" s="481"/>
      <c r="G65" s="481"/>
      <c r="H65" s="481"/>
      <c r="I65" s="481"/>
      <c r="J65" s="481"/>
      <c r="K65" s="481"/>
      <c r="L65" s="481"/>
      <c r="M65" s="480"/>
      <c r="N65" s="480"/>
      <c r="O65" s="480"/>
      <c r="P65" s="482"/>
      <c r="Q65" s="481"/>
    </row>
    <row r="66" spans="1:17" s="143" customFormat="1" ht="16.5">
      <c r="A66" s="1033"/>
      <c r="B66" s="1031" t="s">
        <v>742</v>
      </c>
      <c r="C66" s="1031"/>
      <c r="D66" s="1031"/>
      <c r="E66" s="1031"/>
      <c r="F66" s="1038" t="s">
        <v>743</v>
      </c>
      <c r="G66" s="1038"/>
      <c r="H66" s="1038"/>
      <c r="I66" s="1038" t="s">
        <v>744</v>
      </c>
      <c r="J66" s="1038"/>
      <c r="K66" s="1038"/>
      <c r="L66" s="1038"/>
      <c r="M66" s="1039" t="s">
        <v>745</v>
      </c>
      <c r="N66" s="1039"/>
      <c r="O66" s="1039"/>
      <c r="P66" s="1039"/>
      <c r="Q66" s="1039"/>
    </row>
    <row r="67" spans="1:17" s="143" customFormat="1" ht="16.5">
      <c r="A67" s="1033"/>
      <c r="B67" s="483" t="s">
        <v>746</v>
      </c>
      <c r="C67" s="483" t="s">
        <v>747</v>
      </c>
      <c r="D67" s="483" t="s">
        <v>748</v>
      </c>
      <c r="E67" s="483" t="s">
        <v>749</v>
      </c>
      <c r="F67" s="483" t="s">
        <v>750</v>
      </c>
      <c r="G67" s="483" t="s">
        <v>751</v>
      </c>
      <c r="H67" s="483" t="s">
        <v>752</v>
      </c>
      <c r="I67" s="483" t="s">
        <v>753</v>
      </c>
      <c r="J67" s="483" t="s">
        <v>754</v>
      </c>
      <c r="K67" s="483" t="s">
        <v>755</v>
      </c>
      <c r="L67" s="483" t="s">
        <v>756</v>
      </c>
      <c r="M67" s="483" t="s">
        <v>757</v>
      </c>
      <c r="N67" s="483" t="s">
        <v>730</v>
      </c>
      <c r="O67" s="483" t="s">
        <v>735</v>
      </c>
      <c r="P67" s="484" t="s">
        <v>758</v>
      </c>
      <c r="Q67" s="483" t="s">
        <v>759</v>
      </c>
    </row>
    <row r="68" spans="1:17" s="143" customFormat="1" ht="16.5">
      <c r="A68" s="474" t="s">
        <v>760</v>
      </c>
      <c r="B68" s="475"/>
      <c r="C68" s="475"/>
      <c r="D68" s="475"/>
      <c r="E68" s="475"/>
      <c r="F68" s="475"/>
      <c r="G68" s="475"/>
      <c r="H68" s="475"/>
      <c r="I68" s="475"/>
      <c r="J68" s="475"/>
      <c r="K68" s="475"/>
      <c r="L68" s="475"/>
      <c r="M68" s="476" t="s">
        <v>738</v>
      </c>
      <c r="N68" s="476" t="s">
        <v>738</v>
      </c>
      <c r="O68" s="476" t="s">
        <v>738</v>
      </c>
      <c r="P68" s="476" t="s">
        <v>738</v>
      </c>
      <c r="Q68" s="476" t="s">
        <v>738</v>
      </c>
    </row>
    <row r="69" spans="1:17" s="143" customFormat="1" ht="16.5">
      <c r="A69" s="474" t="s">
        <v>761</v>
      </c>
      <c r="B69" s="475"/>
      <c r="C69" s="475"/>
      <c r="D69" s="475"/>
      <c r="E69" s="475"/>
      <c r="F69" s="476" t="s">
        <v>738</v>
      </c>
      <c r="G69" s="476" t="s">
        <v>738</v>
      </c>
      <c r="H69" s="476" t="s">
        <v>738</v>
      </c>
      <c r="I69" s="475"/>
      <c r="J69" s="475"/>
      <c r="K69" s="475"/>
      <c r="L69" s="475"/>
      <c r="M69" s="475"/>
      <c r="N69" s="475"/>
      <c r="O69" s="475"/>
      <c r="P69" s="475"/>
      <c r="Q69" s="475"/>
    </row>
    <row r="70" spans="1:17" s="143" customFormat="1" ht="16.5">
      <c r="A70" s="474" t="s">
        <v>762</v>
      </c>
      <c r="B70" s="476" t="s">
        <v>738</v>
      </c>
      <c r="C70" s="476" t="s">
        <v>738</v>
      </c>
      <c r="D70" s="476" t="s">
        <v>738</v>
      </c>
      <c r="E70" s="476" t="s">
        <v>738</v>
      </c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</row>
    <row r="71" spans="1:17" s="143" customFormat="1" ht="16.5">
      <c r="A71" s="474" t="s">
        <v>763</v>
      </c>
      <c r="B71" s="475"/>
      <c r="C71" s="475"/>
      <c r="D71" s="475"/>
      <c r="E71" s="475"/>
      <c r="F71" s="475"/>
      <c r="G71" s="475"/>
      <c r="H71" s="475"/>
      <c r="I71" s="476" t="s">
        <v>738</v>
      </c>
      <c r="J71" s="476" t="s">
        <v>738</v>
      </c>
      <c r="K71" s="476" t="s">
        <v>738</v>
      </c>
      <c r="L71" s="476" t="s">
        <v>738</v>
      </c>
      <c r="M71" s="475"/>
      <c r="N71" s="475"/>
      <c r="O71" s="475"/>
      <c r="P71" s="475"/>
      <c r="Q71" s="475"/>
    </row>
    <row r="72" spans="1:17" s="143" customFormat="1" ht="16.5">
      <c r="A72" s="485" t="s">
        <v>764</v>
      </c>
      <c r="B72" s="476" t="s">
        <v>738</v>
      </c>
      <c r="C72" s="476" t="s">
        <v>738</v>
      </c>
      <c r="D72" s="476" t="s">
        <v>738</v>
      </c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</row>
    <row r="73" spans="1:17" s="143" customFormat="1" ht="12">
      <c r="A73" s="1025"/>
      <c r="B73" s="1025"/>
      <c r="C73" s="1025"/>
      <c r="D73" s="1025"/>
      <c r="E73" s="1025"/>
      <c r="F73" s="1025"/>
      <c r="G73" s="1025"/>
      <c r="H73" s="1025"/>
      <c r="I73" s="1025"/>
      <c r="J73" s="1025"/>
      <c r="K73" s="1025"/>
      <c r="L73" s="1025"/>
      <c r="M73" s="1025"/>
      <c r="N73" s="1025"/>
      <c r="O73" s="1025"/>
      <c r="P73" s="1025"/>
      <c r="Q73" s="1025"/>
    </row>
    <row r="74" spans="1:17" s="143" customFormat="1" ht="11.25">
      <c r="A74" s="486"/>
      <c r="B74" s="486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86"/>
      <c r="Q74" s="486"/>
    </row>
    <row r="75" spans="1:17" s="143" customFormat="1" ht="11.25">
      <c r="A75" s="486"/>
      <c r="B75" s="486"/>
      <c r="C75" s="486"/>
      <c r="D75" s="486"/>
      <c r="E75" s="486"/>
      <c r="F75" s="486"/>
      <c r="G75" s="486"/>
      <c r="H75" s="486"/>
      <c r="I75" s="486"/>
      <c r="J75" s="486"/>
      <c r="K75" s="486"/>
      <c r="L75" s="486"/>
      <c r="M75" s="486"/>
      <c r="N75" s="486"/>
      <c r="O75" s="486"/>
      <c r="P75" s="486"/>
      <c r="Q75" s="486"/>
    </row>
    <row r="76" spans="1:17" s="143" customFormat="1" ht="12">
      <c r="A76" s="1025" t="s">
        <v>765</v>
      </c>
      <c r="B76" s="1025"/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5"/>
      <c r="N76" s="1025"/>
      <c r="O76" s="1025"/>
      <c r="P76" s="1025"/>
      <c r="Q76" s="1025"/>
    </row>
    <row r="77" spans="1:17" s="143" customFormat="1" ht="11.25">
      <c r="A77" s="486"/>
      <c r="B77" s="486"/>
      <c r="C77" s="486"/>
      <c r="D77" s="486"/>
      <c r="E77" s="486"/>
      <c r="F77" s="486"/>
      <c r="G77" s="486"/>
      <c r="H77" s="486"/>
      <c r="I77" s="486"/>
      <c r="J77" s="486"/>
      <c r="K77" s="486"/>
      <c r="L77" s="486"/>
      <c r="M77" s="486"/>
      <c r="N77" s="486"/>
      <c r="O77" s="486"/>
      <c r="P77" s="486"/>
      <c r="Q77" s="486"/>
    </row>
    <row r="78" spans="1:17" s="143" customFormat="1" ht="11.25">
      <c r="A78" s="486"/>
      <c r="B78" s="486"/>
      <c r="C78" s="486"/>
      <c r="D78" s="486"/>
      <c r="E78" s="486"/>
      <c r="F78" s="486"/>
      <c r="G78" s="486"/>
      <c r="H78" s="486"/>
      <c r="I78" s="486"/>
      <c r="J78" s="486"/>
      <c r="K78" s="486"/>
      <c r="L78" s="486"/>
      <c r="M78" s="486"/>
      <c r="N78" s="486"/>
      <c r="O78" s="486"/>
      <c r="P78" s="486"/>
      <c r="Q78" s="486"/>
    </row>
    <row r="79" spans="1:17" s="143" customFormat="1" ht="11.25">
      <c r="A79" s="486"/>
      <c r="B79" s="486"/>
      <c r="C79" s="486"/>
      <c r="D79" s="486"/>
      <c r="E79" s="486"/>
      <c r="F79" s="486"/>
      <c r="G79" s="486"/>
      <c r="H79" s="486"/>
      <c r="I79" s="486"/>
      <c r="J79" s="486"/>
      <c r="K79" s="486"/>
      <c r="L79" s="486"/>
      <c r="M79" s="486"/>
      <c r="N79" s="486"/>
      <c r="O79" s="486"/>
      <c r="P79" s="486"/>
      <c r="Q79" s="486"/>
    </row>
    <row r="80" spans="1:17" s="143" customFormat="1" ht="11.25">
      <c r="A80" s="486"/>
      <c r="B80" s="486"/>
      <c r="C80" s="486"/>
      <c r="D80" s="486"/>
      <c r="E80" s="486"/>
      <c r="F80" s="486"/>
      <c r="G80" s="486"/>
      <c r="H80" s="486"/>
      <c r="I80" s="486"/>
      <c r="J80" s="486"/>
      <c r="K80" s="486"/>
      <c r="L80" s="486"/>
      <c r="M80" s="486"/>
      <c r="N80" s="486"/>
      <c r="O80" s="486"/>
      <c r="P80" s="486"/>
      <c r="Q80" s="486"/>
    </row>
    <row r="81" spans="1:17" s="143" customFormat="1" ht="11.25">
      <c r="A81" s="486"/>
      <c r="B81" s="486"/>
      <c r="C81" s="486"/>
      <c r="D81" s="486"/>
      <c r="E81" s="486"/>
      <c r="F81" s="486"/>
      <c r="G81" s="486"/>
      <c r="H81" s="486"/>
      <c r="I81" s="486"/>
      <c r="J81" s="486"/>
      <c r="K81" s="486"/>
      <c r="L81" s="486"/>
      <c r="M81" s="486"/>
      <c r="N81" s="486"/>
      <c r="O81" s="486"/>
      <c r="P81" s="486"/>
      <c r="Q81" s="486"/>
    </row>
    <row r="82" spans="1:17" s="143" customFormat="1" ht="11.25">
      <c r="A82" s="487" t="s">
        <v>766</v>
      </c>
      <c r="B82" s="473"/>
      <c r="C82" s="473"/>
      <c r="D82" s="486"/>
      <c r="E82" s="486"/>
      <c r="F82" s="486"/>
      <c r="G82" s="486"/>
      <c r="H82" s="486"/>
      <c r="I82" s="486"/>
      <c r="J82" s="486"/>
      <c r="K82" s="486"/>
      <c r="L82" s="1026" t="s">
        <v>767</v>
      </c>
      <c r="M82" s="1026"/>
      <c r="N82" s="488"/>
      <c r="O82" s="486"/>
      <c r="P82" s="486"/>
      <c r="Q82" s="486"/>
    </row>
    <row r="83" spans="1:17" s="143" customFormat="1" ht="11.25">
      <c r="A83" s="352"/>
      <c r="B83" s="487"/>
      <c r="C83" s="489"/>
      <c r="D83" s="488" t="s">
        <v>768</v>
      </c>
      <c r="E83" s="488"/>
      <c r="F83" s="488"/>
      <c r="G83" s="488"/>
      <c r="H83" s="488"/>
      <c r="I83" s="488"/>
      <c r="J83" s="488"/>
      <c r="K83" s="488"/>
      <c r="L83" s="488"/>
      <c r="M83" s="488"/>
      <c r="N83" s="352"/>
      <c r="O83" s="352"/>
      <c r="P83" s="352"/>
      <c r="Q83" s="488"/>
    </row>
    <row r="84" spans="1:17" s="143" customFormat="1" ht="11.25">
      <c r="A84" s="486"/>
      <c r="B84" s="486"/>
      <c r="C84" s="486"/>
      <c r="D84" s="486"/>
      <c r="E84" s="486"/>
      <c r="F84" s="473"/>
      <c r="G84" s="486"/>
      <c r="H84" s="486"/>
      <c r="I84" s="486"/>
      <c r="J84" s="486"/>
      <c r="K84" s="486"/>
      <c r="L84" s="486"/>
      <c r="M84" s="486"/>
      <c r="N84" s="486"/>
      <c r="O84" s="486"/>
      <c r="P84" s="486"/>
      <c r="Q84" s="486"/>
    </row>
    <row r="85" spans="1:17" s="143" customFormat="1" ht="11.25">
      <c r="A85" s="486"/>
      <c r="B85" s="486"/>
      <c r="C85" s="486"/>
      <c r="D85" s="486"/>
      <c r="E85" s="486"/>
      <c r="F85" s="486"/>
      <c r="G85" s="486"/>
      <c r="H85" s="486"/>
      <c r="I85" s="486"/>
      <c r="J85" s="486"/>
      <c r="K85" s="486"/>
      <c r="L85" s="486"/>
      <c r="M85" s="486"/>
      <c r="N85" s="486"/>
      <c r="O85" s="486"/>
      <c r="P85" s="486"/>
      <c r="Q85" s="486"/>
    </row>
    <row r="86" spans="1:17" s="143" customFormat="1" ht="11.25">
      <c r="A86" s="486"/>
      <c r="B86" s="486"/>
      <c r="C86" s="486"/>
      <c r="D86" s="473"/>
      <c r="E86" s="473"/>
      <c r="F86" s="486"/>
      <c r="G86" s="486"/>
      <c r="H86" s="486"/>
      <c r="I86" s="486"/>
      <c r="J86" s="486"/>
      <c r="K86" s="486"/>
      <c r="L86" s="486"/>
      <c r="M86" s="473"/>
      <c r="N86" s="486"/>
      <c r="O86" s="486"/>
      <c r="P86" s="486"/>
      <c r="Q86" s="486"/>
    </row>
    <row r="87" spans="1:17" s="143" customFormat="1" ht="11.25">
      <c r="A87" s="1026" t="s">
        <v>769</v>
      </c>
      <c r="B87" s="1026"/>
      <c r="C87" s="1026"/>
      <c r="D87" s="486"/>
      <c r="E87" s="486"/>
      <c r="F87" s="486"/>
      <c r="G87" s="486"/>
      <c r="H87" s="486"/>
      <c r="I87" s="486"/>
      <c r="J87" s="486"/>
      <c r="K87" s="486"/>
      <c r="L87" s="486"/>
      <c r="M87" s="473"/>
      <c r="N87" s="486"/>
      <c r="O87" s="486"/>
      <c r="P87" s="486"/>
      <c r="Q87" s="486"/>
    </row>
    <row r="88" spans="1:17" s="143" customFormat="1" ht="11.25">
      <c r="A88" s="473"/>
      <c r="B88" s="473"/>
      <c r="C88" s="473"/>
      <c r="D88" s="486"/>
      <c r="E88" s="486"/>
      <c r="F88" s="486"/>
      <c r="G88" s="486"/>
      <c r="H88" s="486"/>
      <c r="I88" s="486"/>
      <c r="J88" s="486"/>
      <c r="K88" s="486"/>
      <c r="L88" s="486"/>
      <c r="M88" s="486"/>
      <c r="N88" s="486"/>
      <c r="O88" s="486"/>
      <c r="P88" s="486"/>
      <c r="Q88" s="486"/>
    </row>
    <row r="89" spans="1:17" s="143" customFormat="1" ht="11.25">
      <c r="A89" s="473"/>
      <c r="B89" s="490"/>
      <c r="C89" s="490"/>
      <c r="D89" s="486"/>
      <c r="E89" s="486"/>
      <c r="F89" s="486"/>
      <c r="G89" s="486"/>
      <c r="H89" s="486"/>
      <c r="I89" s="486"/>
      <c r="J89" s="486"/>
      <c r="K89" s="486"/>
      <c r="L89" s="1027" t="s">
        <v>770</v>
      </c>
      <c r="M89" s="1027"/>
      <c r="N89" s="1027"/>
      <c r="O89" s="486"/>
      <c r="P89" s="486"/>
      <c r="Q89" s="486"/>
    </row>
    <row r="90" spans="1:17" s="143" customFormat="1" ht="11.25">
      <c r="A90" s="486"/>
      <c r="B90" s="486"/>
      <c r="C90" s="486"/>
      <c r="D90" s="486"/>
      <c r="E90" s="1028" t="s">
        <v>771</v>
      </c>
      <c r="F90" s="1028"/>
      <c r="G90" s="1028"/>
      <c r="H90" s="486"/>
      <c r="I90" s="486"/>
      <c r="J90" s="486"/>
      <c r="K90" s="486"/>
      <c r="L90" s="486"/>
      <c r="M90" s="486"/>
      <c r="N90" s="486"/>
      <c r="O90" s="486"/>
      <c r="P90" s="486"/>
      <c r="Q90" s="486"/>
    </row>
    <row r="91" spans="1:17" s="143" customFormat="1" ht="11.25">
      <c r="A91" s="486"/>
      <c r="B91" s="486"/>
      <c r="C91" s="486"/>
      <c r="D91" s="486"/>
      <c r="E91" s="473"/>
      <c r="F91" s="473"/>
      <c r="G91" s="473"/>
      <c r="H91" s="486"/>
      <c r="I91" s="486"/>
      <c r="J91" s="486"/>
      <c r="K91" s="486"/>
      <c r="L91" s="486"/>
      <c r="M91" s="473"/>
      <c r="N91" s="486"/>
      <c r="O91" s="486"/>
      <c r="P91" s="486"/>
      <c r="Q91" s="486"/>
    </row>
    <row r="92" spans="1:17" s="143" customFormat="1" ht="11.25">
      <c r="A92" s="486"/>
      <c r="B92" s="473"/>
      <c r="C92" s="473"/>
      <c r="D92" s="473"/>
      <c r="E92" s="473"/>
      <c r="F92" s="473"/>
      <c r="G92" s="486"/>
      <c r="H92" s="486"/>
      <c r="I92" s="486"/>
      <c r="J92" s="486"/>
      <c r="K92" s="486"/>
      <c r="L92" s="486"/>
      <c r="M92" s="486"/>
      <c r="N92" s="486"/>
      <c r="O92" s="486"/>
      <c r="P92" s="486"/>
      <c r="Q92" s="486"/>
    </row>
    <row r="93" spans="1:17">
      <c r="A93" s="486"/>
      <c r="B93" s="486"/>
      <c r="C93" s="486"/>
      <c r="D93" s="486"/>
      <c r="E93" s="486"/>
      <c r="F93" s="486"/>
      <c r="G93" s="486"/>
      <c r="H93" s="486"/>
      <c r="I93" s="486"/>
      <c r="J93" s="486"/>
      <c r="K93" s="486"/>
      <c r="L93" s="486"/>
      <c r="M93" s="486"/>
      <c r="N93" s="486"/>
      <c r="O93" s="473"/>
      <c r="P93" s="486"/>
      <c r="Q93" s="486"/>
    </row>
    <row r="94" spans="1:17" s="143" customFormat="1" ht="11.25">
      <c r="A94" s="473"/>
      <c r="B94" s="486"/>
      <c r="C94" s="486"/>
      <c r="D94" s="473"/>
      <c r="E94" s="473"/>
      <c r="F94" s="473"/>
      <c r="G94" s="473"/>
      <c r="H94" s="473"/>
      <c r="I94" s="473"/>
      <c r="J94" s="473"/>
      <c r="K94" s="473"/>
      <c r="L94" s="473"/>
      <c r="M94" s="486"/>
      <c r="N94" s="473"/>
      <c r="O94" s="473"/>
      <c r="P94" s="488"/>
      <c r="Q94" s="488"/>
    </row>
    <row r="95" spans="1:17" s="143" customFormat="1" ht="11.25">
      <c r="A95" s="473"/>
      <c r="B95" s="486"/>
      <c r="C95" s="486"/>
      <c r="D95" s="486"/>
      <c r="E95" s="486"/>
      <c r="F95" s="473"/>
      <c r="G95" s="486"/>
      <c r="H95" s="486"/>
      <c r="I95" s="486"/>
      <c r="J95" s="486"/>
      <c r="K95" s="486"/>
      <c r="L95" s="486"/>
      <c r="M95" s="473"/>
      <c r="N95" s="486"/>
      <c r="O95" s="473"/>
      <c r="P95" s="473"/>
      <c r="Q95" s="473"/>
    </row>
    <row r="96" spans="1:17" s="143" customFormat="1" ht="11.25">
      <c r="A96" s="473"/>
      <c r="B96" s="486"/>
      <c r="C96" s="486"/>
      <c r="D96" s="486"/>
      <c r="E96" s="473"/>
      <c r="F96" s="473"/>
      <c r="G96" s="473"/>
      <c r="H96" s="473"/>
      <c r="I96" s="473"/>
      <c r="J96" s="473"/>
      <c r="K96" s="473"/>
      <c r="L96" s="473"/>
      <c r="M96" s="486"/>
      <c r="N96" s="486"/>
      <c r="O96" s="473"/>
      <c r="P96" s="486"/>
      <c r="Q96" s="486"/>
    </row>
    <row r="97" spans="1:17" s="143" customFormat="1" ht="11.25">
      <c r="A97" s="473"/>
      <c r="B97" s="487"/>
      <c r="C97" s="491"/>
      <c r="D97" s="486"/>
      <c r="E97" s="1003" t="s">
        <v>772</v>
      </c>
      <c r="F97" s="1003"/>
      <c r="G97" s="1003"/>
      <c r="H97" s="486"/>
      <c r="I97" s="486"/>
      <c r="J97" s="486"/>
      <c r="K97" s="486"/>
      <c r="L97" s="486"/>
      <c r="M97" s="486"/>
      <c r="N97" s="486"/>
      <c r="O97" s="473"/>
      <c r="P97" s="473"/>
      <c r="Q97" s="473"/>
    </row>
    <row r="98" spans="1:17" s="143" customFormat="1" ht="11.25">
      <c r="A98" s="486"/>
      <c r="B98" s="486"/>
      <c r="C98" s="486"/>
      <c r="D98" s="486"/>
      <c r="E98" s="486"/>
      <c r="F98" s="486"/>
      <c r="G98" s="486"/>
      <c r="H98" s="486"/>
      <c r="I98" s="486"/>
      <c r="J98" s="486"/>
      <c r="K98" s="486"/>
      <c r="L98" s="486"/>
      <c r="M98" s="488" t="s">
        <v>773</v>
      </c>
      <c r="N98" s="486"/>
      <c r="O98" s="486"/>
      <c r="P98" s="486"/>
      <c r="Q98" s="486"/>
    </row>
    <row r="99" spans="1:17">
      <c r="A99" s="492" t="s">
        <v>774</v>
      </c>
      <c r="B99" s="486"/>
      <c r="C99" s="486"/>
      <c r="D99" s="486"/>
      <c r="E99" s="486"/>
      <c r="F99" s="486"/>
      <c r="G99" s="486"/>
      <c r="H99" s="486"/>
      <c r="I99" s="486"/>
      <c r="J99" s="486"/>
      <c r="K99" s="486"/>
      <c r="L99" s="486"/>
      <c r="M99" s="486"/>
      <c r="N99" s="473"/>
      <c r="O99" s="486"/>
      <c r="P99" s="486"/>
      <c r="Q99" s="486"/>
    </row>
    <row r="100" spans="1:17">
      <c r="A100" s="486"/>
      <c r="B100" s="486"/>
      <c r="C100" s="486"/>
      <c r="D100" s="486"/>
      <c r="E100" s="486"/>
      <c r="F100" s="486"/>
      <c r="G100" s="486"/>
      <c r="H100" s="486"/>
      <c r="I100" s="486"/>
      <c r="J100" s="486"/>
      <c r="K100" s="486"/>
      <c r="L100" s="486"/>
      <c r="M100" s="486"/>
      <c r="N100" s="486"/>
      <c r="O100" s="486"/>
      <c r="P100" s="486"/>
      <c r="Q100" s="486"/>
    </row>
    <row r="101" spans="1:17">
      <c r="A101" s="38"/>
    </row>
    <row r="102" spans="1:17">
      <c r="A102" s="473"/>
      <c r="B102" s="486"/>
      <c r="C102" s="486"/>
      <c r="D102" s="486"/>
      <c r="E102" s="486"/>
      <c r="F102" s="486"/>
      <c r="G102" s="1004" t="s">
        <v>775</v>
      </c>
      <c r="H102" s="1004"/>
      <c r="I102" s="1004"/>
      <c r="J102" s="486"/>
      <c r="K102" s="486"/>
      <c r="L102" s="486"/>
      <c r="M102" s="486"/>
      <c r="N102" s="486"/>
      <c r="O102" s="486"/>
      <c r="P102" s="486"/>
      <c r="Q102" s="486"/>
    </row>
    <row r="103" spans="1:17">
      <c r="A103" s="473"/>
      <c r="B103" s="486"/>
      <c r="C103" s="486"/>
      <c r="D103" s="486"/>
      <c r="E103" s="473"/>
      <c r="F103" s="473"/>
      <c r="G103" s="473"/>
      <c r="H103" s="486"/>
      <c r="I103" s="486"/>
      <c r="J103" s="486"/>
      <c r="K103" s="486"/>
      <c r="L103" s="486"/>
      <c r="M103" s="486"/>
      <c r="N103" s="486"/>
      <c r="O103" s="473"/>
      <c r="P103" s="486"/>
      <c r="Q103" s="486"/>
    </row>
  </sheetData>
  <sheetProtection formatCells="0" formatColumns="0" formatRows="0" insertColumns="0" insertRows="0" insertHyperlinks="0" deleteColumns="0" deleteRows="0" sort="0" autoFilter="0" pivotTables="0"/>
  <mergeCells count="145">
    <mergeCell ref="A53:J55"/>
    <mergeCell ref="A7:J7"/>
    <mergeCell ref="A2:B6"/>
    <mergeCell ref="I52:J52"/>
    <mergeCell ref="D50:E50"/>
    <mergeCell ref="G50:H50"/>
    <mergeCell ref="I50:J50"/>
    <mergeCell ref="A51:C52"/>
    <mergeCell ref="D51:E51"/>
    <mergeCell ref="G51:H51"/>
    <mergeCell ref="I51:J51"/>
    <mergeCell ref="D52:E52"/>
    <mergeCell ref="G52:H52"/>
    <mergeCell ref="I48:J48"/>
    <mergeCell ref="A49:C50"/>
    <mergeCell ref="D49:E49"/>
    <mergeCell ref="G49:H49"/>
    <mergeCell ref="I49:J49"/>
    <mergeCell ref="D43:E43"/>
    <mergeCell ref="G43:H43"/>
    <mergeCell ref="I43:J43"/>
    <mergeCell ref="D44:E44"/>
    <mergeCell ref="G44:H44"/>
    <mergeCell ref="I44:J44"/>
    <mergeCell ref="A46:C48"/>
    <mergeCell ref="D46:E46"/>
    <mergeCell ref="G46:H46"/>
    <mergeCell ref="I46:J46"/>
    <mergeCell ref="D47:E47"/>
    <mergeCell ref="G47:H47"/>
    <mergeCell ref="I47:J47"/>
    <mergeCell ref="D48:E48"/>
    <mergeCell ref="G48:H48"/>
    <mergeCell ref="I39:J39"/>
    <mergeCell ref="A40:C42"/>
    <mergeCell ref="D40:E40"/>
    <mergeCell ref="G40:H40"/>
    <mergeCell ref="I40:J40"/>
    <mergeCell ref="D41:E41"/>
    <mergeCell ref="G41:H41"/>
    <mergeCell ref="I41:J41"/>
    <mergeCell ref="D42:E42"/>
    <mergeCell ref="A37:C39"/>
    <mergeCell ref="D37:E37"/>
    <mergeCell ref="G37:H37"/>
    <mergeCell ref="I37:J37"/>
    <mergeCell ref="D38:E38"/>
    <mergeCell ref="G38:H38"/>
    <mergeCell ref="I38:J38"/>
    <mergeCell ref="D39:E39"/>
    <mergeCell ref="G39:H39"/>
    <mergeCell ref="G42:H42"/>
    <mergeCell ref="I42:J42"/>
    <mergeCell ref="D36:E36"/>
    <mergeCell ref="G36:H36"/>
    <mergeCell ref="I36:J36"/>
    <mergeCell ref="I32:J32"/>
    <mergeCell ref="D33:E33"/>
    <mergeCell ref="G33:H33"/>
    <mergeCell ref="I33:J33"/>
    <mergeCell ref="A34:C36"/>
    <mergeCell ref="D34:E34"/>
    <mergeCell ref="G34:H34"/>
    <mergeCell ref="I34:J34"/>
    <mergeCell ref="A31:C33"/>
    <mergeCell ref="D31:E31"/>
    <mergeCell ref="G31:H31"/>
    <mergeCell ref="I31:J31"/>
    <mergeCell ref="D32:E32"/>
    <mergeCell ref="G32:H32"/>
    <mergeCell ref="D35:E35"/>
    <mergeCell ref="G35:H35"/>
    <mergeCell ref="I35:J35"/>
    <mergeCell ref="D26:E27"/>
    <mergeCell ref="F26:F27"/>
    <mergeCell ref="G26:H27"/>
    <mergeCell ref="I26:J27"/>
    <mergeCell ref="A28:C30"/>
    <mergeCell ref="D28:E28"/>
    <mergeCell ref="G28:H28"/>
    <mergeCell ref="I28:J28"/>
    <mergeCell ref="D29:E29"/>
    <mergeCell ref="G29:H29"/>
    <mergeCell ref="I29:J29"/>
    <mergeCell ref="D30:E30"/>
    <mergeCell ref="G30:H30"/>
    <mergeCell ref="I30:J30"/>
    <mergeCell ref="H19:H20"/>
    <mergeCell ref="A24:J24"/>
    <mergeCell ref="A25:C25"/>
    <mergeCell ref="D25:E25"/>
    <mergeCell ref="G25:H25"/>
    <mergeCell ref="I25:J25"/>
    <mergeCell ref="C21:C23"/>
    <mergeCell ref="A19:A20"/>
    <mergeCell ref="B19:B20"/>
    <mergeCell ref="C19:C20"/>
    <mergeCell ref="E19:E20"/>
    <mergeCell ref="F19:F20"/>
    <mergeCell ref="G19:G20"/>
    <mergeCell ref="A21:A23"/>
    <mergeCell ref="B21:B23"/>
    <mergeCell ref="C2:J2"/>
    <mergeCell ref="C3:J3"/>
    <mergeCell ref="C4:J4"/>
    <mergeCell ref="C5:J5"/>
    <mergeCell ref="C6:J6"/>
    <mergeCell ref="A1:J1"/>
    <mergeCell ref="I8:J8"/>
    <mergeCell ref="A10:A11"/>
    <mergeCell ref="B10:B12"/>
    <mergeCell ref="C10:C11"/>
    <mergeCell ref="E10:E11"/>
    <mergeCell ref="F10:F11"/>
    <mergeCell ref="G10:G11"/>
    <mergeCell ref="H10:H11"/>
    <mergeCell ref="A8:A9"/>
    <mergeCell ref="B8:C9"/>
    <mergeCell ref="D8:D9"/>
    <mergeCell ref="E8:F8"/>
    <mergeCell ref="G8:H8"/>
    <mergeCell ref="E97:G97"/>
    <mergeCell ref="G102:I102"/>
    <mergeCell ref="A26:C27"/>
    <mergeCell ref="A43:C45"/>
    <mergeCell ref="D45:E45"/>
    <mergeCell ref="G45:H45"/>
    <mergeCell ref="I45:J45"/>
    <mergeCell ref="A73:Q73"/>
    <mergeCell ref="A76:Q76"/>
    <mergeCell ref="L82:M82"/>
    <mergeCell ref="A87:C87"/>
    <mergeCell ref="L89:N89"/>
    <mergeCell ref="E90:G90"/>
    <mergeCell ref="A56:Q56"/>
    <mergeCell ref="A57:A59"/>
    <mergeCell ref="B57:L57"/>
    <mergeCell ref="A64:A67"/>
    <mergeCell ref="B64:H64"/>
    <mergeCell ref="I64:L64"/>
    <mergeCell ref="M64:Q64"/>
    <mergeCell ref="B66:E66"/>
    <mergeCell ref="F66:H66"/>
    <mergeCell ref="I66:L66"/>
    <mergeCell ref="M66:Q66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FF"/>
  </sheetPr>
  <dimension ref="A1:E59"/>
  <sheetViews>
    <sheetView topLeftCell="A37" workbookViewId="0">
      <selection activeCell="D59" sqref="D59"/>
    </sheetView>
  </sheetViews>
  <sheetFormatPr defaultRowHeight="15"/>
  <cols>
    <col min="1" max="1" width="12.85546875" customWidth="1"/>
    <col min="2" max="2" width="36.140625" customWidth="1"/>
    <col min="3" max="3" width="6.85546875" customWidth="1"/>
    <col min="4" max="4" width="11.42578125" customWidth="1"/>
    <col min="5" max="5" width="6.5703125" customWidth="1"/>
  </cols>
  <sheetData>
    <row r="1" spans="1:5" ht="20.25" customHeight="1" thickBot="1">
      <c r="A1" s="1128" t="s">
        <v>777</v>
      </c>
      <c r="B1" s="1129"/>
      <c r="C1" s="1129"/>
      <c r="D1" s="1130"/>
      <c r="E1" s="38"/>
    </row>
    <row r="2" spans="1:5" ht="15.75" thickBot="1">
      <c r="A2" s="1312" t="s">
        <v>809</v>
      </c>
      <c r="B2" s="1313" t="s">
        <v>810</v>
      </c>
      <c r="C2" s="1314" t="s">
        <v>295</v>
      </c>
      <c r="D2" s="1315" t="s">
        <v>268</v>
      </c>
    </row>
    <row r="3" spans="1:5">
      <c r="A3" s="1316"/>
      <c r="B3" s="1317" t="s">
        <v>811</v>
      </c>
      <c r="C3" s="1318" t="s">
        <v>158</v>
      </c>
      <c r="D3" s="1319">
        <v>8.6300000000000008</v>
      </c>
    </row>
    <row r="4" spans="1:5">
      <c r="A4" s="1316"/>
      <c r="B4" s="1320" t="s">
        <v>812</v>
      </c>
      <c r="C4" s="1321" t="s">
        <v>158</v>
      </c>
      <c r="D4" s="1322">
        <v>8.6300000000000008</v>
      </c>
    </row>
    <row r="5" spans="1:5">
      <c r="A5" s="1316"/>
      <c r="B5" s="1320" t="s">
        <v>813</v>
      </c>
      <c r="C5" s="1321" t="s">
        <v>158</v>
      </c>
      <c r="D5" s="1322">
        <v>8.6300000000000008</v>
      </c>
    </row>
    <row r="6" spans="1:5">
      <c r="A6" s="1316"/>
      <c r="B6" s="1320" t="s">
        <v>814</v>
      </c>
      <c r="C6" s="1321" t="s">
        <v>158</v>
      </c>
      <c r="D6" s="1322">
        <v>8.6300000000000008</v>
      </c>
    </row>
    <row r="7" spans="1:5">
      <c r="A7" s="1316"/>
      <c r="B7" s="1320" t="s">
        <v>815</v>
      </c>
      <c r="C7" s="1321" t="s">
        <v>158</v>
      </c>
      <c r="D7" s="1322">
        <v>8.6300000000000008</v>
      </c>
    </row>
    <row r="8" spans="1:5">
      <c r="A8" s="1316"/>
      <c r="B8" s="1320" t="s">
        <v>816</v>
      </c>
      <c r="C8" s="1321" t="s">
        <v>158</v>
      </c>
      <c r="D8" s="1322">
        <v>8.6300000000000008</v>
      </c>
    </row>
    <row r="9" spans="1:5">
      <c r="A9" s="1316"/>
      <c r="B9" s="1320" t="s">
        <v>817</v>
      </c>
      <c r="C9" s="1321" t="s">
        <v>158</v>
      </c>
      <c r="D9" s="1322">
        <v>8.6300000000000008</v>
      </c>
    </row>
    <row r="10" spans="1:5">
      <c r="A10" s="1316"/>
      <c r="B10" s="1320" t="s">
        <v>818</v>
      </c>
      <c r="C10" s="1321" t="s">
        <v>158</v>
      </c>
      <c r="D10" s="1322">
        <v>8.6300000000000008</v>
      </c>
    </row>
    <row r="11" spans="1:5" ht="15.75">
      <c r="A11" s="1316"/>
      <c r="B11" s="1320" t="s">
        <v>819</v>
      </c>
      <c r="C11" s="1321" t="s">
        <v>158</v>
      </c>
      <c r="D11" s="1322">
        <v>12.22</v>
      </c>
    </row>
    <row r="12" spans="1:5" ht="15.75">
      <c r="A12" s="1316"/>
      <c r="B12" s="1320" t="s">
        <v>820</v>
      </c>
      <c r="C12" s="1321" t="s">
        <v>158</v>
      </c>
      <c r="D12" s="1322">
        <v>12.22</v>
      </c>
    </row>
    <row r="13" spans="1:5" ht="16.5" thickBot="1">
      <c r="A13" s="1323"/>
      <c r="B13" s="1324" t="s">
        <v>821</v>
      </c>
      <c r="C13" s="1325" t="s">
        <v>158</v>
      </c>
      <c r="D13" s="1322">
        <v>12.22</v>
      </c>
    </row>
    <row r="14" spans="1:5" ht="15.75" thickBot="1">
      <c r="A14" s="1312" t="s">
        <v>822</v>
      </c>
      <c r="B14" s="1327" t="s">
        <v>823</v>
      </c>
      <c r="C14" s="1328" t="s">
        <v>158</v>
      </c>
      <c r="D14" s="1319">
        <v>11.23</v>
      </c>
    </row>
    <row r="15" spans="1:5" ht="15.75" thickBot="1">
      <c r="A15" s="1316"/>
      <c r="B15" s="1320" t="s">
        <v>824</v>
      </c>
      <c r="C15" s="1321" t="s">
        <v>158</v>
      </c>
      <c r="D15" s="1319">
        <v>11.23</v>
      </c>
    </row>
    <row r="16" spans="1:5">
      <c r="A16" s="1316"/>
      <c r="B16" s="1320" t="s">
        <v>825</v>
      </c>
      <c r="C16" s="1321" t="s">
        <v>158</v>
      </c>
      <c r="D16" s="1319">
        <v>11.23</v>
      </c>
    </row>
    <row r="17" spans="1:4" ht="15.75">
      <c r="A17" s="1316"/>
      <c r="B17" s="1320" t="s">
        <v>826</v>
      </c>
      <c r="C17" s="1321" t="s">
        <v>158</v>
      </c>
      <c r="D17" s="1322">
        <v>16.239999999999998</v>
      </c>
    </row>
    <row r="18" spans="1:4" ht="15.75">
      <c r="A18" s="1316"/>
      <c r="B18" s="1320" t="s">
        <v>827</v>
      </c>
      <c r="C18" s="1321" t="s">
        <v>158</v>
      </c>
      <c r="D18" s="1322">
        <v>16.239999999999998</v>
      </c>
    </row>
    <row r="19" spans="1:4">
      <c r="A19" s="1316"/>
      <c r="B19" s="1320" t="s">
        <v>828</v>
      </c>
      <c r="C19" s="1321" t="s">
        <v>158</v>
      </c>
      <c r="D19" s="1322">
        <v>11</v>
      </c>
    </row>
    <row r="20" spans="1:4">
      <c r="A20" s="1316"/>
      <c r="B20" s="1320" t="s">
        <v>829</v>
      </c>
      <c r="C20" s="1321" t="s">
        <v>158</v>
      </c>
      <c r="D20" s="1322">
        <v>11</v>
      </c>
    </row>
    <row r="21" spans="1:4">
      <c r="A21" s="1316"/>
      <c r="B21" s="1320" t="s">
        <v>830</v>
      </c>
      <c r="C21" s="1321" t="s">
        <v>158</v>
      </c>
      <c r="D21" s="1322">
        <v>11</v>
      </c>
    </row>
    <row r="22" spans="1:4" ht="15.75">
      <c r="A22" s="1316"/>
      <c r="B22" s="1320" t="s">
        <v>831</v>
      </c>
      <c r="C22" s="1321" t="s">
        <v>158</v>
      </c>
      <c r="D22" s="1322">
        <v>16</v>
      </c>
    </row>
    <row r="23" spans="1:4" ht="16.5" thickBot="1">
      <c r="A23" s="1323"/>
      <c r="B23" s="1320" t="s">
        <v>832</v>
      </c>
      <c r="C23" s="1325" t="s">
        <v>158</v>
      </c>
      <c r="D23" s="1326">
        <v>16</v>
      </c>
    </row>
    <row r="24" spans="1:4" ht="15.75" thickBot="1">
      <c r="A24" s="1312" t="s">
        <v>833</v>
      </c>
      <c r="B24" s="1329" t="s">
        <v>834</v>
      </c>
      <c r="C24" s="1330" t="s">
        <v>778</v>
      </c>
      <c r="D24" s="1331">
        <v>1.44</v>
      </c>
    </row>
    <row r="25" spans="1:4">
      <c r="A25" s="1316"/>
      <c r="B25" s="1327" t="s">
        <v>835</v>
      </c>
      <c r="C25" s="1328" t="s">
        <v>778</v>
      </c>
      <c r="D25" s="1319">
        <v>4.8</v>
      </c>
    </row>
    <row r="26" spans="1:4">
      <c r="A26" s="1316"/>
      <c r="B26" s="1320" t="s">
        <v>836</v>
      </c>
      <c r="C26" s="1321" t="s">
        <v>778</v>
      </c>
      <c r="D26" s="1322">
        <v>4.92</v>
      </c>
    </row>
    <row r="27" spans="1:4" ht="16.5" thickBot="1">
      <c r="A27" s="1316"/>
      <c r="B27" s="1324" t="s">
        <v>837</v>
      </c>
      <c r="C27" s="1325" t="s">
        <v>778</v>
      </c>
      <c r="D27" s="1326">
        <v>7.5</v>
      </c>
    </row>
    <row r="28" spans="1:4">
      <c r="A28" s="1316"/>
      <c r="B28" s="1327" t="s">
        <v>838</v>
      </c>
      <c r="C28" s="1328" t="s">
        <v>778</v>
      </c>
      <c r="D28" s="1319">
        <v>4.45</v>
      </c>
    </row>
    <row r="29" spans="1:4">
      <c r="A29" s="1316"/>
      <c r="B29" s="1320" t="s">
        <v>839</v>
      </c>
      <c r="C29" s="1321" t="s">
        <v>778</v>
      </c>
      <c r="D29" s="1322">
        <v>4.6900000000000004</v>
      </c>
    </row>
    <row r="30" spans="1:4" ht="16.5" thickBot="1">
      <c r="A30" s="1316"/>
      <c r="B30" s="1324" t="s">
        <v>840</v>
      </c>
      <c r="C30" s="1325" t="s">
        <v>778</v>
      </c>
      <c r="D30" s="1326">
        <v>5.16</v>
      </c>
    </row>
    <row r="31" spans="1:4">
      <c r="A31" s="1316"/>
      <c r="B31" s="1327" t="s">
        <v>841</v>
      </c>
      <c r="C31" s="1328" t="s">
        <v>778</v>
      </c>
      <c r="D31" s="1319">
        <v>1.78</v>
      </c>
    </row>
    <row r="32" spans="1:4">
      <c r="A32" s="1316"/>
      <c r="B32" s="1320" t="s">
        <v>842</v>
      </c>
      <c r="C32" s="1321" t="s">
        <v>778</v>
      </c>
      <c r="D32" s="1322">
        <v>1.96</v>
      </c>
    </row>
    <row r="33" spans="1:4" ht="16.5" thickBot="1">
      <c r="A33" s="1316"/>
      <c r="B33" s="1324" t="s">
        <v>843</v>
      </c>
      <c r="C33" s="1325" t="s">
        <v>778</v>
      </c>
      <c r="D33" s="1326">
        <v>2.15</v>
      </c>
    </row>
    <row r="34" spans="1:4">
      <c r="A34" s="1316"/>
      <c r="B34" s="1327" t="s">
        <v>844</v>
      </c>
      <c r="C34" s="1328" t="s">
        <v>778</v>
      </c>
      <c r="D34" s="1319">
        <v>1.38</v>
      </c>
    </row>
    <row r="35" spans="1:4">
      <c r="A35" s="1316"/>
      <c r="B35" s="1320" t="s">
        <v>845</v>
      </c>
      <c r="C35" s="1321" t="s">
        <v>778</v>
      </c>
      <c r="D35" s="1322">
        <v>1.7</v>
      </c>
    </row>
    <row r="36" spans="1:4" ht="16.5" thickBot="1">
      <c r="A36" s="1316"/>
      <c r="B36" s="1324" t="s">
        <v>846</v>
      </c>
      <c r="C36" s="1325" t="s">
        <v>778</v>
      </c>
      <c r="D36" s="1326">
        <v>3.1</v>
      </c>
    </row>
    <row r="37" spans="1:4">
      <c r="A37" s="1316"/>
      <c r="B37" s="1327" t="s">
        <v>847</v>
      </c>
      <c r="C37" s="1328" t="s">
        <v>778</v>
      </c>
      <c r="D37" s="1319">
        <v>2.25</v>
      </c>
    </row>
    <row r="38" spans="1:4" ht="15.75" thickBot="1">
      <c r="A38" s="1316"/>
      <c r="B38" s="1320" t="s">
        <v>848</v>
      </c>
      <c r="C38" s="1321" t="s">
        <v>778</v>
      </c>
      <c r="D38" s="1326">
        <v>2.4</v>
      </c>
    </row>
    <row r="39" spans="1:4">
      <c r="A39" s="1316"/>
      <c r="B39" s="1327" t="s">
        <v>849</v>
      </c>
      <c r="C39" s="1328" t="s">
        <v>778</v>
      </c>
      <c r="D39" s="1319">
        <v>6.25</v>
      </c>
    </row>
    <row r="40" spans="1:4" ht="15.75" thickBot="1">
      <c r="A40" s="1316"/>
      <c r="B40" s="1320" t="s">
        <v>850</v>
      </c>
      <c r="C40" s="1321" t="s">
        <v>778</v>
      </c>
      <c r="D40" s="1326">
        <v>7.13</v>
      </c>
    </row>
    <row r="41" spans="1:4">
      <c r="A41" s="1316"/>
      <c r="B41" s="1327" t="s">
        <v>851</v>
      </c>
      <c r="C41" s="1328" t="s">
        <v>778</v>
      </c>
      <c r="D41" s="1319">
        <v>4.1399999999999997</v>
      </c>
    </row>
    <row r="42" spans="1:4">
      <c r="A42" s="1316"/>
      <c r="B42" s="1320" t="s">
        <v>852</v>
      </c>
      <c r="C42" s="1321" t="s">
        <v>778</v>
      </c>
      <c r="D42" s="1322">
        <v>4.3600000000000003</v>
      </c>
    </row>
    <row r="43" spans="1:4" ht="15.75" thickBot="1">
      <c r="A43" s="1316"/>
      <c r="B43" s="1324" t="s">
        <v>853</v>
      </c>
      <c r="C43" s="1325" t="s">
        <v>778</v>
      </c>
      <c r="D43" s="1326">
        <v>5.65</v>
      </c>
    </row>
    <row r="44" spans="1:4">
      <c r="A44" s="1316"/>
      <c r="B44" s="1327" t="s">
        <v>854</v>
      </c>
      <c r="C44" s="1328" t="s">
        <v>778</v>
      </c>
      <c r="D44" s="1319">
        <v>6.8</v>
      </c>
    </row>
    <row r="45" spans="1:4" ht="15.75" thickBot="1">
      <c r="A45" s="1316"/>
      <c r="B45" s="1320" t="s">
        <v>855</v>
      </c>
      <c r="C45" s="1321" t="s">
        <v>778</v>
      </c>
      <c r="D45" s="1326">
        <v>7.93</v>
      </c>
    </row>
    <row r="46" spans="1:4">
      <c r="A46" s="1316"/>
      <c r="B46" s="1327" t="s">
        <v>856</v>
      </c>
      <c r="C46" s="1328" t="s">
        <v>778</v>
      </c>
      <c r="D46" s="1319">
        <v>6.8</v>
      </c>
    </row>
    <row r="47" spans="1:4" ht="15.75" thickBot="1">
      <c r="A47" s="1316"/>
      <c r="B47" s="1324" t="s">
        <v>857</v>
      </c>
      <c r="C47" s="1325" t="s">
        <v>778</v>
      </c>
      <c r="D47" s="1326">
        <v>7.93</v>
      </c>
    </row>
    <row r="48" spans="1:4" ht="15.75" thickBot="1">
      <c r="A48" s="38"/>
      <c r="B48" s="38"/>
      <c r="C48" s="38"/>
      <c r="D48" s="1332"/>
    </row>
    <row r="49" spans="1:4" ht="15.75" thickBot="1">
      <c r="A49" s="1333" t="s">
        <v>858</v>
      </c>
      <c r="B49" s="1313" t="s">
        <v>810</v>
      </c>
      <c r="C49" s="1314" t="s">
        <v>295</v>
      </c>
      <c r="D49" s="1334" t="s">
        <v>268</v>
      </c>
    </row>
    <row r="50" spans="1:4" ht="15.75" thickBot="1">
      <c r="A50" s="1335"/>
      <c r="B50" s="1327" t="s">
        <v>859</v>
      </c>
      <c r="C50" s="1328" t="s">
        <v>158</v>
      </c>
      <c r="D50" s="1336">
        <v>16.32</v>
      </c>
    </row>
    <row r="51" spans="1:4" ht="15.75" thickBot="1">
      <c r="A51" s="1335"/>
      <c r="B51" s="1320" t="s">
        <v>860</v>
      </c>
      <c r="C51" s="1321" t="s">
        <v>158</v>
      </c>
      <c r="D51" s="1336">
        <v>16.32</v>
      </c>
    </row>
    <row r="52" spans="1:4" ht="15.75" thickBot="1">
      <c r="A52" s="1335"/>
      <c r="B52" s="1320" t="s">
        <v>861</v>
      </c>
      <c r="C52" s="1321" t="s">
        <v>158</v>
      </c>
      <c r="D52" s="1336">
        <v>16.32</v>
      </c>
    </row>
    <row r="53" spans="1:4">
      <c r="A53" s="1335"/>
      <c r="B53" s="1320" t="s">
        <v>862</v>
      </c>
      <c r="C53" s="1321" t="s">
        <v>158</v>
      </c>
      <c r="D53" s="1336">
        <v>16.32</v>
      </c>
    </row>
    <row r="54" spans="1:4">
      <c r="A54" s="1335"/>
      <c r="B54" s="1320" t="s">
        <v>863</v>
      </c>
      <c r="C54" s="1321" t="s">
        <v>778</v>
      </c>
      <c r="D54" s="1337">
        <v>7.5</v>
      </c>
    </row>
    <row r="55" spans="1:4">
      <c r="A55" s="1335"/>
      <c r="B55" s="1320" t="s">
        <v>864</v>
      </c>
      <c r="C55" s="1321" t="s">
        <v>778</v>
      </c>
      <c r="D55" s="1337">
        <v>5.16</v>
      </c>
    </row>
    <row r="56" spans="1:4">
      <c r="A56" s="1335"/>
      <c r="B56" s="1320" t="s">
        <v>865</v>
      </c>
      <c r="C56" s="1321" t="s">
        <v>778</v>
      </c>
      <c r="D56" s="1337">
        <v>2.15</v>
      </c>
    </row>
    <row r="57" spans="1:4">
      <c r="A57" s="1335"/>
      <c r="B57" s="1320" t="s">
        <v>866</v>
      </c>
      <c r="C57" s="1321" t="s">
        <v>778</v>
      </c>
      <c r="D57" s="1337">
        <v>3.1</v>
      </c>
    </row>
    <row r="58" spans="1:4" ht="15.75" thickBot="1">
      <c r="A58" s="1338"/>
      <c r="B58" s="1324" t="s">
        <v>867</v>
      </c>
      <c r="C58" s="1325" t="s">
        <v>778</v>
      </c>
      <c r="D58" s="1339">
        <v>5.65</v>
      </c>
    </row>
    <row r="59" spans="1:4">
      <c r="A59" s="38"/>
      <c r="B59" s="38"/>
      <c r="C59" s="38"/>
      <c r="D59" s="38"/>
    </row>
  </sheetData>
  <mergeCells count="5">
    <mergeCell ref="A1:D1"/>
    <mergeCell ref="A2:A13"/>
    <mergeCell ref="A14:A23"/>
    <mergeCell ref="A24:A47"/>
    <mergeCell ref="A49:A5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18433" r:id="rId3">
          <objectPr defaultSize="0" autoPict="0" r:id="rId4">
            <anchor moveWithCells="1">
              <from>
                <xdr:col>0</xdr:col>
                <xdr:colOff>0</xdr:colOff>
                <xdr:row>1</xdr:row>
                <xdr:rowOff>38100</xdr:rowOff>
              </from>
              <to>
                <xdr:col>0</xdr:col>
                <xdr:colOff>742950</xdr:colOff>
                <xdr:row>3</xdr:row>
                <xdr:rowOff>133350</xdr:rowOff>
              </to>
            </anchor>
          </objectPr>
        </oleObject>
      </mc:Choice>
      <mc:Fallback>
        <oleObject progId="MSPhotoEd.3" shapeId="18433" r:id="rId3"/>
      </mc:Fallback>
    </mc:AlternateContent>
    <mc:AlternateContent xmlns:mc="http://schemas.openxmlformats.org/markup-compatibility/2006">
      <mc:Choice Requires="x14">
        <oleObject progId="MSPhotoEd.3" shapeId="18434" r:id="rId5">
          <objectPr defaultSize="0" autoPict="0" r:id="rId4">
            <anchor moveWithCells="1">
              <from>
                <xdr:col>0</xdr:col>
                <xdr:colOff>19050</xdr:colOff>
                <xdr:row>13</xdr:row>
                <xdr:rowOff>38100</xdr:rowOff>
              </from>
              <to>
                <xdr:col>0</xdr:col>
                <xdr:colOff>762000</xdr:colOff>
                <xdr:row>15</xdr:row>
                <xdr:rowOff>114300</xdr:rowOff>
              </to>
            </anchor>
          </objectPr>
        </oleObject>
      </mc:Choice>
      <mc:Fallback>
        <oleObject progId="MSPhotoEd.3" shapeId="18434" r:id="rId5"/>
      </mc:Fallback>
    </mc:AlternateContent>
    <mc:AlternateContent xmlns:mc="http://schemas.openxmlformats.org/markup-compatibility/2006">
      <mc:Choice Requires="x14">
        <oleObject progId="MSPhotoEd.3" shapeId="18435" r:id="rId6">
          <objectPr defaultSize="0" autoPict="0" r:id="rId4">
            <anchor moveWithCells="1">
              <from>
                <xdr:col>0</xdr:col>
                <xdr:colOff>9525</xdr:colOff>
                <xdr:row>23</xdr:row>
                <xdr:rowOff>57150</xdr:rowOff>
              </from>
              <to>
                <xdr:col>0</xdr:col>
                <xdr:colOff>771525</xdr:colOff>
                <xdr:row>25</xdr:row>
                <xdr:rowOff>152400</xdr:rowOff>
              </to>
            </anchor>
          </objectPr>
        </oleObject>
      </mc:Choice>
      <mc:Fallback>
        <oleObject progId="MSPhotoEd.3" shapeId="18435" r:id="rId6"/>
      </mc:Fallback>
    </mc:AlternateContent>
    <mc:AlternateContent xmlns:mc="http://schemas.openxmlformats.org/markup-compatibility/2006">
      <mc:Choice Requires="x14">
        <oleObject progId="MSPhotoEd.3" shapeId="18436" r:id="rId7">
          <objectPr defaultSize="0" autoPict="0" r:id="rId4">
            <anchor moveWithCells="1">
              <from>
                <xdr:col>0</xdr:col>
                <xdr:colOff>9525</xdr:colOff>
                <xdr:row>48</xdr:row>
                <xdr:rowOff>66675</xdr:rowOff>
              </from>
              <to>
                <xdr:col>0</xdr:col>
                <xdr:colOff>790575</xdr:colOff>
                <xdr:row>50</xdr:row>
                <xdr:rowOff>76200</xdr:rowOff>
              </to>
            </anchor>
          </objectPr>
        </oleObject>
      </mc:Choice>
      <mc:Fallback>
        <oleObject progId="MSPhotoEd.3" shapeId="18436" r:id="rId7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L68"/>
  <sheetViews>
    <sheetView topLeftCell="A28" workbookViewId="0">
      <selection activeCell="A37" sqref="A37:J38"/>
    </sheetView>
  </sheetViews>
  <sheetFormatPr defaultRowHeight="15"/>
  <cols>
    <col min="1" max="1" width="10.5703125" customWidth="1"/>
    <col min="3" max="3" width="9.140625" customWidth="1"/>
    <col min="4" max="4" width="7.85546875" customWidth="1"/>
    <col min="6" max="6" width="7" customWidth="1"/>
    <col min="7" max="7" width="7.42578125" customWidth="1"/>
    <col min="8" max="8" width="7.140625" customWidth="1"/>
    <col min="10" max="10" width="10.140625" customWidth="1"/>
  </cols>
  <sheetData>
    <row r="1" spans="1:12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</row>
    <row r="2" spans="1:12" ht="18">
      <c r="A2" s="532"/>
      <c r="B2" s="532"/>
      <c r="C2" s="532"/>
      <c r="D2" s="540" t="s">
        <v>15</v>
      </c>
      <c r="E2" s="540"/>
      <c r="F2" s="540"/>
      <c r="G2" s="540"/>
      <c r="H2" s="540"/>
      <c r="I2" s="540"/>
      <c r="J2" s="540"/>
      <c r="K2" s="70"/>
      <c r="L2" s="70"/>
    </row>
    <row r="3" spans="1:12" ht="18">
      <c r="A3" s="532"/>
      <c r="B3" s="532"/>
      <c r="C3" s="532"/>
      <c r="D3" s="540" t="s">
        <v>173</v>
      </c>
      <c r="E3" s="540"/>
      <c r="F3" s="540"/>
      <c r="G3" s="540"/>
      <c r="H3" s="540"/>
      <c r="I3" s="540"/>
      <c r="J3" s="540"/>
      <c r="K3" s="70"/>
      <c r="L3" s="70"/>
    </row>
    <row r="4" spans="1:12" ht="18">
      <c r="A4" s="532"/>
      <c r="B4" s="532"/>
      <c r="C4" s="532"/>
      <c r="D4" s="533" t="s">
        <v>174</v>
      </c>
      <c r="E4" s="533"/>
      <c r="F4" s="533"/>
      <c r="G4" s="533"/>
      <c r="H4" s="533"/>
      <c r="I4" s="533"/>
      <c r="J4" s="533"/>
      <c r="K4" s="82"/>
      <c r="L4" s="82"/>
    </row>
    <row r="5" spans="1:12" ht="18">
      <c r="A5" s="532"/>
      <c r="B5" s="532"/>
      <c r="C5" s="532"/>
      <c r="D5" s="453" t="s">
        <v>560</v>
      </c>
      <c r="E5" s="453"/>
      <c r="F5" s="453"/>
      <c r="G5" s="453"/>
      <c r="H5" s="453"/>
      <c r="I5" s="453"/>
      <c r="J5" s="453"/>
      <c r="K5" s="70"/>
      <c r="L5" s="70"/>
    </row>
    <row r="6" spans="1:12" ht="18.75" thickBot="1">
      <c r="A6" s="680"/>
      <c r="B6" s="680"/>
      <c r="C6" s="680"/>
      <c r="D6" s="534" t="s">
        <v>561</v>
      </c>
      <c r="E6" s="534"/>
      <c r="F6" s="534"/>
      <c r="G6" s="534"/>
      <c r="H6" s="534"/>
      <c r="I6" s="534"/>
      <c r="J6" s="534"/>
      <c r="K6" s="74"/>
      <c r="L6" s="74"/>
    </row>
    <row r="7" spans="1:12" ht="21.75" thickBot="1">
      <c r="A7" s="1149" t="s">
        <v>406</v>
      </c>
      <c r="B7" s="1150"/>
      <c r="C7" s="1150"/>
      <c r="D7" s="1150"/>
      <c r="E7" s="1150"/>
      <c r="F7" s="1150"/>
      <c r="G7" s="1150"/>
      <c r="H7" s="1150"/>
      <c r="I7" s="1150"/>
      <c r="J7" s="1151"/>
    </row>
    <row r="8" spans="1:12" ht="33.75">
      <c r="A8" s="104" t="s">
        <v>17</v>
      </c>
      <c r="B8" s="1152" t="s">
        <v>18</v>
      </c>
      <c r="C8" s="1152"/>
      <c r="D8" s="1152"/>
      <c r="E8" s="1153" t="s">
        <v>95</v>
      </c>
      <c r="F8" s="1154"/>
      <c r="G8" s="147" t="s">
        <v>407</v>
      </c>
      <c r="H8" s="117" t="s">
        <v>180</v>
      </c>
      <c r="I8" s="1155" t="s">
        <v>23</v>
      </c>
      <c r="J8" s="1156"/>
    </row>
    <row r="9" spans="1:12" ht="47.25" customHeight="1">
      <c r="A9" s="62" t="s">
        <v>408</v>
      </c>
      <c r="B9" s="578" t="s">
        <v>409</v>
      </c>
      <c r="C9" s="578"/>
      <c r="D9" s="578"/>
      <c r="E9" s="578" t="s">
        <v>410</v>
      </c>
      <c r="F9" s="578"/>
      <c r="G9" s="148">
        <v>13.14</v>
      </c>
      <c r="H9" s="114" t="s">
        <v>28</v>
      </c>
      <c r="I9" s="1157"/>
      <c r="J9" s="1158"/>
    </row>
    <row r="10" spans="1:12" ht="33.75">
      <c r="A10" s="149" t="s">
        <v>411</v>
      </c>
      <c r="B10" s="1159" t="s">
        <v>412</v>
      </c>
      <c r="C10" s="1159"/>
      <c r="D10" s="1159"/>
      <c r="E10" s="1159" t="s">
        <v>413</v>
      </c>
      <c r="F10" s="1159"/>
      <c r="G10" s="150">
        <v>17.7</v>
      </c>
      <c r="H10" s="101" t="s">
        <v>28</v>
      </c>
      <c r="I10" s="1160"/>
      <c r="J10" s="1161"/>
    </row>
    <row r="11" spans="1:12" ht="33.75">
      <c r="A11" s="62" t="s">
        <v>414</v>
      </c>
      <c r="B11" s="578" t="s">
        <v>415</v>
      </c>
      <c r="C11" s="578"/>
      <c r="D11" s="578"/>
      <c r="E11" s="578" t="s">
        <v>416</v>
      </c>
      <c r="F11" s="578"/>
      <c r="G11" s="148">
        <v>19.14</v>
      </c>
      <c r="H11" s="114" t="s">
        <v>28</v>
      </c>
      <c r="I11" s="658"/>
      <c r="J11" s="1135"/>
    </row>
    <row r="12" spans="1:12" ht="33.75">
      <c r="A12" s="62" t="s">
        <v>417</v>
      </c>
      <c r="B12" s="578" t="s">
        <v>418</v>
      </c>
      <c r="C12" s="578"/>
      <c r="D12" s="578"/>
      <c r="E12" s="578" t="s">
        <v>419</v>
      </c>
      <c r="F12" s="578"/>
      <c r="G12" s="148">
        <v>18.48</v>
      </c>
      <c r="H12" s="114" t="s">
        <v>28</v>
      </c>
      <c r="I12" s="658"/>
      <c r="J12" s="1135"/>
    </row>
    <row r="13" spans="1:12" ht="33.75">
      <c r="A13" s="62" t="s">
        <v>420</v>
      </c>
      <c r="B13" s="578" t="s">
        <v>421</v>
      </c>
      <c r="C13" s="578"/>
      <c r="D13" s="578"/>
      <c r="E13" s="578" t="s">
        <v>422</v>
      </c>
      <c r="F13" s="578"/>
      <c r="G13" s="148">
        <v>19.14</v>
      </c>
      <c r="H13" s="114" t="s">
        <v>28</v>
      </c>
      <c r="I13" s="658"/>
      <c r="J13" s="1135"/>
    </row>
    <row r="14" spans="1:12" s="38" customFormat="1" ht="31.5" customHeight="1">
      <c r="A14" s="62" t="s">
        <v>798</v>
      </c>
      <c r="B14" s="1146" t="s">
        <v>801</v>
      </c>
      <c r="C14" s="1147"/>
      <c r="D14" s="1148"/>
      <c r="E14" s="1146" t="s">
        <v>799</v>
      </c>
      <c r="F14" s="1148"/>
      <c r="G14" s="148">
        <v>17.7</v>
      </c>
      <c r="H14" s="500" t="s">
        <v>37</v>
      </c>
      <c r="I14" s="1132"/>
      <c r="J14" s="1133"/>
    </row>
    <row r="15" spans="1:12" ht="22.5" customHeight="1">
      <c r="A15" s="62" t="s">
        <v>423</v>
      </c>
      <c r="B15" s="578" t="s">
        <v>424</v>
      </c>
      <c r="C15" s="578"/>
      <c r="D15" s="578"/>
      <c r="E15" s="578" t="s">
        <v>425</v>
      </c>
      <c r="F15" s="578"/>
      <c r="G15" s="148">
        <v>14.58</v>
      </c>
      <c r="H15" s="114" t="s">
        <v>28</v>
      </c>
      <c r="I15" s="658"/>
      <c r="J15" s="1135"/>
    </row>
    <row r="16" spans="1:12" s="38" customFormat="1" ht="22.5" customHeight="1">
      <c r="A16" s="62" t="s">
        <v>426</v>
      </c>
      <c r="B16" s="578" t="s">
        <v>412</v>
      </c>
      <c r="C16" s="578"/>
      <c r="D16" s="578"/>
      <c r="E16" s="578" t="s">
        <v>427</v>
      </c>
      <c r="F16" s="578"/>
      <c r="G16" s="148">
        <v>15.06</v>
      </c>
      <c r="H16" s="114" t="s">
        <v>28</v>
      </c>
      <c r="I16" s="658"/>
      <c r="J16" s="1135"/>
    </row>
    <row r="17" spans="1:10" s="38" customFormat="1" ht="22.5" customHeight="1">
      <c r="A17" s="62" t="s">
        <v>428</v>
      </c>
      <c r="B17" s="578" t="s">
        <v>429</v>
      </c>
      <c r="C17" s="578"/>
      <c r="D17" s="578"/>
      <c r="E17" s="578" t="s">
        <v>430</v>
      </c>
      <c r="F17" s="578"/>
      <c r="G17" s="148">
        <v>16.5</v>
      </c>
      <c r="H17" s="114" t="s">
        <v>28</v>
      </c>
      <c r="I17" s="658"/>
      <c r="J17" s="1135"/>
    </row>
    <row r="18" spans="1:10" s="38" customFormat="1" ht="22.5" customHeight="1">
      <c r="A18" s="62" t="s">
        <v>431</v>
      </c>
      <c r="B18" s="578" t="s">
        <v>418</v>
      </c>
      <c r="C18" s="578"/>
      <c r="D18" s="578"/>
      <c r="E18" s="578" t="s">
        <v>432</v>
      </c>
      <c r="F18" s="578"/>
      <c r="G18" s="148">
        <v>16.5</v>
      </c>
      <c r="H18" s="114" t="s">
        <v>28</v>
      </c>
      <c r="I18" s="658"/>
      <c r="J18" s="1135"/>
    </row>
    <row r="19" spans="1:10" s="38" customFormat="1" ht="22.5" customHeight="1">
      <c r="A19" s="62" t="s">
        <v>433</v>
      </c>
      <c r="B19" s="578" t="s">
        <v>421</v>
      </c>
      <c r="C19" s="578"/>
      <c r="D19" s="578"/>
      <c r="E19" s="578" t="s">
        <v>425</v>
      </c>
      <c r="F19" s="578"/>
      <c r="G19" s="148">
        <v>16.5</v>
      </c>
      <c r="H19" s="114" t="s">
        <v>28</v>
      </c>
      <c r="I19" s="658"/>
      <c r="J19" s="1135"/>
    </row>
    <row r="20" spans="1:10" s="38" customFormat="1" ht="22.5" customHeight="1">
      <c r="A20" s="62" t="s">
        <v>800</v>
      </c>
      <c r="B20" s="1146" t="s">
        <v>801</v>
      </c>
      <c r="C20" s="1147"/>
      <c r="D20" s="1148"/>
      <c r="E20" s="1146" t="s">
        <v>802</v>
      </c>
      <c r="F20" s="1148"/>
      <c r="G20" s="148">
        <v>16.5</v>
      </c>
      <c r="H20" s="501" t="s">
        <v>37</v>
      </c>
      <c r="I20" s="502"/>
      <c r="J20" s="503"/>
    </row>
    <row r="21" spans="1:10" ht="30" customHeight="1">
      <c r="A21" s="1140" t="s">
        <v>434</v>
      </c>
      <c r="B21" s="578" t="s">
        <v>435</v>
      </c>
      <c r="C21" s="578"/>
      <c r="D21" s="578"/>
      <c r="E21" s="988">
        <v>3050</v>
      </c>
      <c r="F21" s="988"/>
      <c r="G21" s="148">
        <v>9.18</v>
      </c>
      <c r="H21" s="114" t="s">
        <v>28</v>
      </c>
      <c r="I21" s="1136"/>
      <c r="J21" s="1137"/>
    </row>
    <row r="22" spans="1:10">
      <c r="A22" s="1140"/>
      <c r="B22" s="578" t="s">
        <v>436</v>
      </c>
      <c r="C22" s="578"/>
      <c r="D22" s="578"/>
      <c r="E22" s="988">
        <v>3050</v>
      </c>
      <c r="F22" s="988"/>
      <c r="G22" s="148">
        <v>12.48</v>
      </c>
      <c r="H22" s="114" t="s">
        <v>28</v>
      </c>
      <c r="I22" s="1138"/>
      <c r="J22" s="1139"/>
    </row>
    <row r="23" spans="1:10" ht="45">
      <c r="A23" s="62" t="s">
        <v>437</v>
      </c>
      <c r="B23" s="578" t="s">
        <v>438</v>
      </c>
      <c r="C23" s="578"/>
      <c r="D23" s="578"/>
      <c r="E23" s="988">
        <v>2000</v>
      </c>
      <c r="F23" s="578"/>
      <c r="G23" s="148">
        <v>5.22</v>
      </c>
      <c r="H23" s="114" t="s">
        <v>28</v>
      </c>
      <c r="I23" s="658"/>
      <c r="J23" s="1135"/>
    </row>
    <row r="24" spans="1:10" ht="33.75">
      <c r="A24" s="62" t="s">
        <v>439</v>
      </c>
      <c r="B24" s="578" t="s">
        <v>440</v>
      </c>
      <c r="C24" s="578"/>
      <c r="D24" s="578"/>
      <c r="E24" s="578" t="s">
        <v>441</v>
      </c>
      <c r="F24" s="578"/>
      <c r="G24" s="1141">
        <v>2.1</v>
      </c>
      <c r="H24" s="114" t="s">
        <v>28</v>
      </c>
      <c r="I24" s="1136"/>
      <c r="J24" s="1137"/>
    </row>
    <row r="25" spans="1:10" ht="33.75">
      <c r="A25" s="62" t="s">
        <v>442</v>
      </c>
      <c r="B25" s="578" t="s">
        <v>440</v>
      </c>
      <c r="C25" s="578"/>
      <c r="D25" s="578"/>
      <c r="E25" s="578" t="s">
        <v>441</v>
      </c>
      <c r="F25" s="578"/>
      <c r="G25" s="1142"/>
      <c r="H25" s="114" t="s">
        <v>28</v>
      </c>
      <c r="I25" s="1144"/>
      <c r="J25" s="1145"/>
    </row>
    <row r="26" spans="1:10" ht="33.75">
      <c r="A26" s="62" t="s">
        <v>443</v>
      </c>
      <c r="B26" s="578" t="s">
        <v>440</v>
      </c>
      <c r="C26" s="578"/>
      <c r="D26" s="578"/>
      <c r="E26" s="578" t="s">
        <v>444</v>
      </c>
      <c r="F26" s="578"/>
      <c r="G26" s="1142"/>
      <c r="H26" s="114" t="s">
        <v>28</v>
      </c>
      <c r="I26" s="1144"/>
      <c r="J26" s="1145"/>
    </row>
    <row r="27" spans="1:10" ht="33.75">
      <c r="A27" s="62" t="s">
        <v>445</v>
      </c>
      <c r="B27" s="578" t="s">
        <v>440</v>
      </c>
      <c r="C27" s="578"/>
      <c r="D27" s="578"/>
      <c r="E27" s="578" t="s">
        <v>446</v>
      </c>
      <c r="F27" s="578"/>
      <c r="G27" s="1142"/>
      <c r="H27" s="114" t="s">
        <v>28</v>
      </c>
      <c r="I27" s="1144"/>
      <c r="J27" s="1145"/>
    </row>
    <row r="28" spans="1:10" ht="33.75">
      <c r="A28" s="62" t="s">
        <v>447</v>
      </c>
      <c r="B28" s="578" t="s">
        <v>440</v>
      </c>
      <c r="C28" s="578"/>
      <c r="D28" s="578"/>
      <c r="E28" s="578" t="s">
        <v>448</v>
      </c>
      <c r="F28" s="578"/>
      <c r="G28" s="1143"/>
      <c r="H28" s="114" t="s">
        <v>28</v>
      </c>
      <c r="I28" s="1138"/>
      <c r="J28" s="1139"/>
    </row>
    <row r="29" spans="1:10" ht="21.75" customHeight="1">
      <c r="A29" s="1140" t="s">
        <v>449</v>
      </c>
      <c r="B29" s="578" t="s">
        <v>435</v>
      </c>
      <c r="C29" s="578"/>
      <c r="D29" s="578"/>
      <c r="E29" s="988" t="s">
        <v>450</v>
      </c>
      <c r="F29" s="578"/>
      <c r="G29" s="148">
        <v>7.56</v>
      </c>
      <c r="H29" s="114" t="s">
        <v>28</v>
      </c>
      <c r="I29" s="1136"/>
      <c r="J29" s="1137"/>
    </row>
    <row r="30" spans="1:10">
      <c r="A30" s="1140"/>
      <c r="B30" s="578" t="s">
        <v>451</v>
      </c>
      <c r="C30" s="578"/>
      <c r="D30" s="578"/>
      <c r="E30" s="988" t="s">
        <v>450</v>
      </c>
      <c r="F30" s="578"/>
      <c r="G30" s="148">
        <v>10.74</v>
      </c>
      <c r="H30" s="114" t="s">
        <v>28</v>
      </c>
      <c r="I30" s="1138"/>
      <c r="J30" s="1139"/>
    </row>
    <row r="31" spans="1:10" ht="30" customHeight="1">
      <c r="A31" s="1140" t="s">
        <v>452</v>
      </c>
      <c r="B31" s="578" t="s">
        <v>435</v>
      </c>
      <c r="C31" s="578"/>
      <c r="D31" s="578"/>
      <c r="E31" s="988" t="s">
        <v>453</v>
      </c>
      <c r="F31" s="578"/>
      <c r="G31" s="148">
        <v>8.94</v>
      </c>
      <c r="H31" s="114" t="s">
        <v>28</v>
      </c>
      <c r="I31" s="1136"/>
      <c r="J31" s="1137"/>
    </row>
    <row r="32" spans="1:10">
      <c r="A32" s="1140"/>
      <c r="B32" s="578" t="s">
        <v>436</v>
      </c>
      <c r="C32" s="578"/>
      <c r="D32" s="578"/>
      <c r="E32" s="988" t="s">
        <v>453</v>
      </c>
      <c r="F32" s="578"/>
      <c r="G32" s="148">
        <v>16.739999999999998</v>
      </c>
      <c r="H32" s="114" t="s">
        <v>28</v>
      </c>
      <c r="I32" s="1138"/>
      <c r="J32" s="1139"/>
    </row>
    <row r="33" spans="1:11" ht="45">
      <c r="A33" s="151" t="s">
        <v>454</v>
      </c>
      <c r="B33" s="578" t="s">
        <v>333</v>
      </c>
      <c r="C33" s="578"/>
      <c r="D33" s="578"/>
      <c r="E33" s="578" t="s">
        <v>455</v>
      </c>
      <c r="F33" s="578"/>
      <c r="G33" s="148">
        <v>24.12</v>
      </c>
      <c r="H33" s="114" t="s">
        <v>28</v>
      </c>
      <c r="I33" s="1132"/>
      <c r="J33" s="1133"/>
    </row>
    <row r="34" spans="1:11" ht="90">
      <c r="A34" s="62" t="s">
        <v>456</v>
      </c>
      <c r="B34" s="578" t="s">
        <v>457</v>
      </c>
      <c r="C34" s="578"/>
      <c r="D34" s="578"/>
      <c r="E34" s="578" t="s">
        <v>458</v>
      </c>
      <c r="F34" s="578"/>
      <c r="G34" s="148">
        <v>9.06</v>
      </c>
      <c r="H34" s="152" t="s">
        <v>28</v>
      </c>
      <c r="I34" s="658"/>
      <c r="J34" s="1135"/>
    </row>
    <row r="35" spans="1:11" ht="33.75">
      <c r="A35" s="62" t="s">
        <v>459</v>
      </c>
      <c r="B35" s="578" t="s">
        <v>457</v>
      </c>
      <c r="C35" s="578"/>
      <c r="D35" s="578"/>
      <c r="E35" s="1131" t="s">
        <v>460</v>
      </c>
      <c r="F35" s="578"/>
      <c r="G35" s="148">
        <v>0.66</v>
      </c>
      <c r="H35" s="152" t="s">
        <v>28</v>
      </c>
      <c r="I35" s="1132"/>
      <c r="J35" s="1133"/>
    </row>
    <row r="36" spans="1:11" ht="30" customHeight="1" thickBot="1">
      <c r="A36" s="18" t="s">
        <v>461</v>
      </c>
      <c r="B36" s="551" t="s">
        <v>333</v>
      </c>
      <c r="C36" s="551"/>
      <c r="D36" s="551"/>
      <c r="E36" s="989">
        <v>2000</v>
      </c>
      <c r="F36" s="551"/>
      <c r="G36" s="153">
        <v>3.96</v>
      </c>
      <c r="H36" s="113" t="s">
        <v>28</v>
      </c>
      <c r="I36" s="654"/>
      <c r="J36" s="1134"/>
    </row>
    <row r="37" spans="1:11">
      <c r="A37" s="627" t="s">
        <v>515</v>
      </c>
      <c r="B37" s="627"/>
      <c r="C37" s="627"/>
      <c r="D37" s="627"/>
      <c r="E37" s="627"/>
      <c r="F37" s="627"/>
      <c r="G37" s="627"/>
      <c r="H37" s="627"/>
      <c r="I37" s="627"/>
      <c r="J37" s="627"/>
    </row>
    <row r="38" spans="1:11" ht="26.25" customHeight="1">
      <c r="A38" s="628"/>
      <c r="B38" s="628"/>
      <c r="C38" s="628"/>
      <c r="D38" s="628"/>
      <c r="E38" s="628"/>
      <c r="F38" s="628"/>
      <c r="G38" s="628"/>
      <c r="H38" s="628"/>
      <c r="I38" s="628"/>
      <c r="J38" s="628"/>
      <c r="K38" s="164"/>
    </row>
    <row r="39" spans="1:11">
      <c r="A39" s="175"/>
      <c r="B39" s="175"/>
      <c r="C39" s="175"/>
      <c r="D39" s="175"/>
      <c r="E39" s="175"/>
      <c r="F39" s="175"/>
      <c r="G39" s="175"/>
      <c r="H39" s="175"/>
      <c r="I39" s="175"/>
      <c r="J39" s="175"/>
    </row>
    <row r="40" spans="1:11">
      <c r="A40" s="175"/>
      <c r="B40" s="175"/>
      <c r="C40" s="175"/>
      <c r="D40" s="175"/>
      <c r="E40" s="175"/>
      <c r="F40" s="175"/>
      <c r="G40" s="175"/>
      <c r="H40" s="175"/>
      <c r="I40" s="175"/>
      <c r="J40" s="175"/>
    </row>
    <row r="41" spans="1:11">
      <c r="A41" s="175"/>
      <c r="B41" s="175"/>
      <c r="C41" s="175"/>
      <c r="D41" s="175"/>
      <c r="E41" s="175"/>
      <c r="F41" s="175"/>
      <c r="G41" s="175"/>
      <c r="H41" s="175"/>
      <c r="I41" s="175"/>
      <c r="J41" s="175"/>
    </row>
    <row r="42" spans="1:11">
      <c r="A42" s="175"/>
      <c r="B42" s="175"/>
      <c r="C42" s="175"/>
      <c r="D42" s="175"/>
      <c r="E42" s="175"/>
      <c r="F42" s="175"/>
      <c r="G42" s="175"/>
      <c r="H42" s="175"/>
      <c r="I42" s="175"/>
      <c r="J42" s="175"/>
    </row>
    <row r="43" spans="1:11">
      <c r="A43" s="175"/>
      <c r="B43" s="175"/>
      <c r="C43" s="175"/>
      <c r="D43" s="175"/>
      <c r="E43" s="175"/>
      <c r="F43" s="175"/>
      <c r="G43" s="175"/>
      <c r="H43" s="175"/>
      <c r="I43" s="175"/>
      <c r="J43" s="175"/>
    </row>
    <row r="44" spans="1:11">
      <c r="A44" s="175"/>
      <c r="B44" s="175"/>
      <c r="C44" s="175"/>
      <c r="D44" s="175"/>
      <c r="E44" s="175"/>
      <c r="F44" s="175"/>
      <c r="G44" s="175"/>
      <c r="H44" s="175"/>
      <c r="I44" s="175"/>
      <c r="J44" s="175"/>
    </row>
    <row r="45" spans="1:11">
      <c r="A45" s="175"/>
      <c r="B45" s="175"/>
      <c r="C45" s="175"/>
      <c r="D45" s="175"/>
      <c r="E45" s="175"/>
      <c r="F45" s="175"/>
      <c r="G45" s="175"/>
      <c r="H45" s="175"/>
      <c r="I45" s="175"/>
      <c r="J45" s="175"/>
    </row>
    <row r="46" spans="1:11">
      <c r="A46" s="175"/>
      <c r="B46" s="175"/>
      <c r="C46" s="175"/>
      <c r="D46" s="175"/>
      <c r="E46" s="175"/>
      <c r="F46" s="175"/>
      <c r="G46" s="175"/>
      <c r="H46" s="175"/>
      <c r="I46" s="175"/>
      <c r="J46" s="175"/>
    </row>
    <row r="47" spans="1:11">
      <c r="A47" s="175"/>
      <c r="B47" s="175"/>
      <c r="C47" s="175"/>
      <c r="D47" s="175"/>
      <c r="E47" s="175"/>
      <c r="F47" s="175"/>
      <c r="G47" s="175"/>
      <c r="H47" s="175"/>
      <c r="I47" s="175"/>
      <c r="J47" s="175"/>
    </row>
    <row r="48" spans="1:11">
      <c r="A48" s="175"/>
      <c r="B48" s="175"/>
      <c r="C48" s="175"/>
      <c r="D48" s="175"/>
      <c r="E48" s="175"/>
      <c r="F48" s="175"/>
      <c r="G48" s="175"/>
      <c r="H48" s="175"/>
      <c r="I48" s="175"/>
      <c r="J48" s="175"/>
    </row>
    <row r="49" spans="1:10">
      <c r="A49" s="175"/>
      <c r="B49" s="175"/>
      <c r="C49" s="175"/>
      <c r="D49" s="175"/>
      <c r="E49" s="175"/>
      <c r="F49" s="175"/>
      <c r="G49" s="175"/>
      <c r="H49" s="175"/>
      <c r="I49" s="175"/>
      <c r="J49" s="175"/>
    </row>
    <row r="50" spans="1:10">
      <c r="A50" s="175"/>
      <c r="B50" s="175"/>
      <c r="C50" s="175"/>
      <c r="D50" s="175"/>
      <c r="E50" s="175"/>
      <c r="F50" s="175"/>
      <c r="G50" s="175"/>
      <c r="H50" s="175"/>
      <c r="I50" s="175"/>
      <c r="J50" s="175"/>
    </row>
    <row r="51" spans="1:10">
      <c r="A51" s="175"/>
      <c r="B51" s="175"/>
      <c r="C51" s="175"/>
      <c r="D51" s="175"/>
      <c r="E51" s="175"/>
      <c r="F51" s="175"/>
      <c r="G51" s="175"/>
      <c r="H51" s="175"/>
      <c r="I51" s="175"/>
      <c r="J51" s="175"/>
    </row>
    <row r="52" spans="1:10">
      <c r="A52" s="175"/>
      <c r="B52" s="175"/>
      <c r="C52" s="175"/>
      <c r="D52" s="175"/>
      <c r="E52" s="175"/>
      <c r="F52" s="175"/>
      <c r="G52" s="175"/>
      <c r="H52" s="175"/>
      <c r="I52" s="175"/>
      <c r="J52" s="175"/>
    </row>
    <row r="53" spans="1:10">
      <c r="A53" s="175"/>
      <c r="B53" s="175"/>
      <c r="C53" s="175"/>
      <c r="D53" s="175"/>
      <c r="E53" s="175"/>
      <c r="F53" s="175"/>
      <c r="G53" s="175"/>
      <c r="H53" s="175"/>
      <c r="I53" s="175"/>
      <c r="J53" s="175"/>
    </row>
    <row r="54" spans="1:10">
      <c r="A54" s="175"/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0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0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0">
      <c r="A57" s="175"/>
      <c r="B57" s="175"/>
      <c r="C57" s="175"/>
      <c r="D57" s="175"/>
      <c r="E57" s="175"/>
      <c r="F57" s="175"/>
      <c r="G57" s="175"/>
      <c r="H57" s="175"/>
      <c r="I57" s="175"/>
      <c r="J57" s="175"/>
    </row>
    <row r="58" spans="1:10">
      <c r="A58" s="175"/>
      <c r="B58" s="175"/>
      <c r="C58" s="175"/>
      <c r="D58" s="175"/>
      <c r="E58" s="175"/>
      <c r="F58" s="175"/>
      <c r="G58" s="175"/>
      <c r="H58" s="175"/>
      <c r="I58" s="175"/>
      <c r="J58" s="175"/>
    </row>
    <row r="59" spans="1:10">
      <c r="A59" s="175"/>
      <c r="B59" s="175"/>
      <c r="C59" s="175"/>
      <c r="D59" s="175"/>
      <c r="E59" s="175"/>
      <c r="F59" s="175"/>
      <c r="G59" s="175"/>
      <c r="H59" s="175"/>
      <c r="I59" s="175"/>
      <c r="J59" s="175"/>
    </row>
    <row r="60" spans="1:10">
      <c r="A60" s="175"/>
      <c r="B60" s="175"/>
      <c r="C60" s="175"/>
      <c r="D60" s="175"/>
      <c r="E60" s="175"/>
      <c r="F60" s="175"/>
      <c r="G60" s="175"/>
      <c r="H60" s="175"/>
      <c r="I60" s="175"/>
      <c r="J60" s="175"/>
    </row>
    <row r="61" spans="1:10">
      <c r="A61" s="175"/>
      <c r="B61" s="175"/>
      <c r="C61" s="175"/>
      <c r="D61" s="175"/>
      <c r="E61" s="175"/>
      <c r="F61" s="175"/>
      <c r="G61" s="175"/>
      <c r="H61" s="175"/>
      <c r="I61" s="175"/>
      <c r="J61" s="175"/>
    </row>
    <row r="62" spans="1:10">
      <c r="A62" s="175"/>
      <c r="B62" s="175"/>
      <c r="C62" s="175"/>
      <c r="D62" s="175"/>
      <c r="E62" s="175"/>
      <c r="F62" s="175"/>
      <c r="G62" s="175"/>
      <c r="H62" s="175"/>
      <c r="I62" s="175"/>
      <c r="J62" s="175"/>
    </row>
    <row r="63" spans="1:10">
      <c r="A63" s="175"/>
      <c r="B63" s="175"/>
      <c r="C63" s="175"/>
      <c r="D63" s="175"/>
      <c r="E63" s="175"/>
      <c r="F63" s="175"/>
      <c r="G63" s="175"/>
      <c r="H63" s="175"/>
      <c r="I63" s="175"/>
      <c r="J63" s="175"/>
    </row>
    <row r="64" spans="1:10">
      <c r="A64" s="175"/>
      <c r="B64" s="175"/>
      <c r="C64" s="175"/>
      <c r="D64" s="175"/>
      <c r="E64" s="175"/>
      <c r="F64" s="175"/>
      <c r="G64" s="175"/>
      <c r="H64" s="175"/>
      <c r="I64" s="175"/>
      <c r="J64" s="175"/>
    </row>
    <row r="65" spans="1:10">
      <c r="A65" s="175"/>
      <c r="B65" s="175"/>
      <c r="C65" s="175"/>
      <c r="D65" s="175"/>
      <c r="E65" s="175"/>
      <c r="F65" s="175"/>
      <c r="G65" s="175"/>
      <c r="H65" s="175"/>
      <c r="I65" s="175"/>
      <c r="J65" s="175"/>
    </row>
    <row r="66" spans="1:10">
      <c r="A66" s="175"/>
      <c r="B66" s="175"/>
      <c r="C66" s="175"/>
      <c r="D66" s="175"/>
      <c r="E66" s="175"/>
      <c r="F66" s="175"/>
      <c r="G66" s="175"/>
      <c r="H66" s="175"/>
      <c r="I66" s="175"/>
      <c r="J66" s="175"/>
    </row>
    <row r="67" spans="1:10">
      <c r="A67" s="175"/>
      <c r="B67" s="175"/>
      <c r="C67" s="175"/>
      <c r="D67" s="175"/>
      <c r="E67" s="175"/>
      <c r="F67" s="175"/>
      <c r="G67" s="175"/>
      <c r="H67" s="175"/>
      <c r="I67" s="175"/>
      <c r="J67" s="175"/>
    </row>
    <row r="68" spans="1:10">
      <c r="A68" s="175"/>
      <c r="B68" s="175"/>
      <c r="C68" s="175"/>
      <c r="D68" s="175"/>
      <c r="E68" s="175"/>
      <c r="F68" s="175"/>
      <c r="G68" s="175"/>
      <c r="H68" s="175"/>
      <c r="I68" s="175"/>
      <c r="J68" s="175"/>
    </row>
  </sheetData>
  <sheetProtection formatCells="0" formatColumns="0" formatRows="0" insertColumns="0" insertRows="0" insertHyperlinks="0" deleteColumns="0" deleteRows="0" sort="0" autoFilter="0" pivotTables="0"/>
  <mergeCells count="91">
    <mergeCell ref="B20:D20"/>
    <mergeCell ref="E20:F20"/>
    <mergeCell ref="A37:J38"/>
    <mergeCell ref="A7:J7"/>
    <mergeCell ref="B8:D8"/>
    <mergeCell ref="E8:F8"/>
    <mergeCell ref="I8:J8"/>
    <mergeCell ref="B9:D9"/>
    <mergeCell ref="E9:F9"/>
    <mergeCell ref="I9:J9"/>
    <mergeCell ref="B10:D10"/>
    <mergeCell ref="E10:F10"/>
    <mergeCell ref="I10:J10"/>
    <mergeCell ref="B11:D11"/>
    <mergeCell ref="E11:F11"/>
    <mergeCell ref="I11:J11"/>
    <mergeCell ref="B12:D12"/>
    <mergeCell ref="E12:F12"/>
    <mergeCell ref="I12:J12"/>
    <mergeCell ref="B13:D13"/>
    <mergeCell ref="E13:F13"/>
    <mergeCell ref="I13:J13"/>
    <mergeCell ref="B15:D15"/>
    <mergeCell ref="E15:F15"/>
    <mergeCell ref="I15:J15"/>
    <mergeCell ref="B14:D14"/>
    <mergeCell ref="E14:F14"/>
    <mergeCell ref="I14:J14"/>
    <mergeCell ref="B16:D16"/>
    <mergeCell ref="E16:F16"/>
    <mergeCell ref="I16:J16"/>
    <mergeCell ref="B17:D17"/>
    <mergeCell ref="E17:F17"/>
    <mergeCell ref="I17:J17"/>
    <mergeCell ref="B18:D18"/>
    <mergeCell ref="E18:F18"/>
    <mergeCell ref="I18:J18"/>
    <mergeCell ref="B19:D19"/>
    <mergeCell ref="E19:F19"/>
    <mergeCell ref="I19:J19"/>
    <mergeCell ref="A21:A22"/>
    <mergeCell ref="B21:D21"/>
    <mergeCell ref="E21:F21"/>
    <mergeCell ref="I21:J22"/>
    <mergeCell ref="B22:D22"/>
    <mergeCell ref="E22:F22"/>
    <mergeCell ref="I23:J23"/>
    <mergeCell ref="B24:D24"/>
    <mergeCell ref="E24:F24"/>
    <mergeCell ref="G24:G28"/>
    <mergeCell ref="I24:J28"/>
    <mergeCell ref="B25:D25"/>
    <mergeCell ref="E25:F25"/>
    <mergeCell ref="B26:D26"/>
    <mergeCell ref="A29:A30"/>
    <mergeCell ref="B29:D29"/>
    <mergeCell ref="E29:F29"/>
    <mergeCell ref="B23:D23"/>
    <mergeCell ref="E23:F23"/>
    <mergeCell ref="E26:F26"/>
    <mergeCell ref="B27:D27"/>
    <mergeCell ref="E27:F27"/>
    <mergeCell ref="B28:D28"/>
    <mergeCell ref="E28:F28"/>
    <mergeCell ref="A31:A32"/>
    <mergeCell ref="B31:D31"/>
    <mergeCell ref="E31:F31"/>
    <mergeCell ref="I31:J32"/>
    <mergeCell ref="B32:D32"/>
    <mergeCell ref="E32:F32"/>
    <mergeCell ref="B34:D34"/>
    <mergeCell ref="E34:F34"/>
    <mergeCell ref="I34:J34"/>
    <mergeCell ref="I29:J30"/>
    <mergeCell ref="B30:D30"/>
    <mergeCell ref="E30:F30"/>
    <mergeCell ref="B33:D33"/>
    <mergeCell ref="E33:F33"/>
    <mergeCell ref="I33:J33"/>
    <mergeCell ref="D6:J6"/>
    <mergeCell ref="A1:J1"/>
    <mergeCell ref="A2:C6"/>
    <mergeCell ref="D2:J2"/>
    <mergeCell ref="D3:J3"/>
    <mergeCell ref="D4:J4"/>
    <mergeCell ref="B35:D35"/>
    <mergeCell ref="E35:F35"/>
    <mergeCell ref="I35:J35"/>
    <mergeCell ref="B36:D36"/>
    <mergeCell ref="E36:F36"/>
    <mergeCell ref="I36:J36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5"/>
  <sheetViews>
    <sheetView topLeftCell="A37" workbookViewId="0">
      <selection activeCell="A39" sqref="A39:E40"/>
    </sheetView>
  </sheetViews>
  <sheetFormatPr defaultRowHeight="15"/>
  <cols>
    <col min="1" max="1" width="10.140625" customWidth="1"/>
    <col min="2" max="2" width="19.28515625" customWidth="1"/>
    <col min="3" max="3" width="46.42578125" customWidth="1"/>
    <col min="4" max="4" width="9.42578125" customWidth="1"/>
    <col min="5" max="5" width="11.7109375" style="38" customWidth="1"/>
  </cols>
  <sheetData>
    <row r="1" spans="1:10" ht="18">
      <c r="A1" s="532"/>
      <c r="B1" s="532"/>
      <c r="C1" s="532"/>
      <c r="D1" s="532"/>
      <c r="E1" s="532"/>
      <c r="F1" s="70"/>
      <c r="G1" s="70"/>
      <c r="H1" s="70"/>
      <c r="I1" s="70"/>
      <c r="J1" s="70"/>
    </row>
    <row r="2" spans="1:10" ht="18">
      <c r="A2" s="532"/>
      <c r="B2" s="532"/>
      <c r="C2" s="540" t="s">
        <v>15</v>
      </c>
      <c r="D2" s="540"/>
      <c r="E2" s="540"/>
      <c r="F2" s="294"/>
      <c r="G2" s="294"/>
      <c r="H2" s="294"/>
      <c r="I2" s="294"/>
      <c r="J2" s="70"/>
    </row>
    <row r="3" spans="1:10" ht="18">
      <c r="A3" s="532"/>
      <c r="B3" s="532"/>
      <c r="C3" s="540" t="s">
        <v>173</v>
      </c>
      <c r="D3" s="540"/>
      <c r="E3" s="540"/>
      <c r="F3" s="294"/>
      <c r="G3" s="294"/>
      <c r="H3" s="294"/>
      <c r="I3" s="294"/>
      <c r="J3" s="70"/>
    </row>
    <row r="4" spans="1:10" ht="18" customHeight="1">
      <c r="A4" s="532"/>
      <c r="B4" s="532"/>
      <c r="C4" s="540" t="s">
        <v>174</v>
      </c>
      <c r="D4" s="540"/>
      <c r="E4" s="540"/>
      <c r="F4" s="294"/>
      <c r="G4" s="294"/>
      <c r="H4" s="294"/>
      <c r="I4" s="294"/>
      <c r="J4" s="70"/>
    </row>
    <row r="5" spans="1:10" ht="18" customHeight="1">
      <c r="A5" s="532"/>
      <c r="B5" s="532"/>
      <c r="C5" s="540" t="s">
        <v>560</v>
      </c>
      <c r="D5" s="540"/>
      <c r="E5" s="540"/>
      <c r="F5" s="294"/>
      <c r="G5" s="294"/>
      <c r="H5" s="294"/>
      <c r="I5" s="294"/>
      <c r="J5" s="70"/>
    </row>
    <row r="6" spans="1:10" ht="18">
      <c r="A6" s="532"/>
      <c r="B6" s="532"/>
      <c r="C6" s="540" t="s">
        <v>561</v>
      </c>
      <c r="D6" s="540"/>
      <c r="E6" s="540"/>
      <c r="F6" s="294"/>
      <c r="G6" s="294"/>
      <c r="H6" s="294"/>
      <c r="I6" s="294"/>
      <c r="J6" s="70"/>
    </row>
    <row r="7" spans="1:10" s="38" customFormat="1" ht="21.75" thickBot="1">
      <c r="A7" s="648" t="s">
        <v>522</v>
      </c>
      <c r="B7" s="1170"/>
      <c r="C7" s="1170"/>
      <c r="D7" s="1170"/>
      <c r="E7" s="510"/>
      <c r="F7" s="262"/>
      <c r="G7" s="346"/>
      <c r="H7" s="346"/>
      <c r="I7" s="346"/>
      <c r="J7" s="70"/>
    </row>
    <row r="8" spans="1:10" ht="15.75" customHeight="1" thickBot="1">
      <c r="A8" s="167" t="s">
        <v>490</v>
      </c>
      <c r="B8" s="1166" t="s">
        <v>491</v>
      </c>
      <c r="C8" s="1167"/>
      <c r="D8" s="1168" t="s">
        <v>268</v>
      </c>
      <c r="E8" s="510"/>
      <c r="F8" s="38"/>
      <c r="G8" s="70"/>
      <c r="H8" s="70"/>
      <c r="I8" s="70"/>
      <c r="J8" s="70"/>
    </row>
    <row r="9" spans="1:10" ht="14.25" customHeight="1" thickBot="1">
      <c r="A9" s="176"/>
      <c r="B9" s="177"/>
      <c r="C9" s="263"/>
      <c r="D9" s="1169"/>
      <c r="E9" s="510"/>
      <c r="F9" s="38"/>
      <c r="G9" s="70"/>
      <c r="H9" s="70"/>
      <c r="I9" s="70"/>
      <c r="J9" s="70"/>
    </row>
    <row r="10" spans="1:10" ht="16.5" customHeight="1" thickBot="1">
      <c r="A10" s="1171" t="s">
        <v>520</v>
      </c>
      <c r="B10" s="1172"/>
      <c r="C10" s="1172"/>
      <c r="D10" s="264"/>
      <c r="E10" s="510"/>
    </row>
    <row r="11" spans="1:10" ht="30.75" customHeight="1" thickTop="1" thickBot="1">
      <c r="A11" s="1183" t="s">
        <v>492</v>
      </c>
      <c r="B11" s="1184"/>
      <c r="C11" s="1184"/>
      <c r="D11" s="247"/>
      <c r="E11" s="510"/>
    </row>
    <row r="12" spans="1:10">
      <c r="A12" s="1162"/>
      <c r="B12" s="1163"/>
      <c r="C12" s="1163"/>
      <c r="D12" s="240"/>
      <c r="E12" s="510"/>
    </row>
    <row r="13" spans="1:10" ht="15.75" thickBot="1">
      <c r="A13" s="239">
        <v>114093</v>
      </c>
      <c r="B13" s="1173" t="s">
        <v>493</v>
      </c>
      <c r="C13" s="1174"/>
      <c r="D13" s="241">
        <v>7.65</v>
      </c>
      <c r="E13" s="510"/>
    </row>
    <row r="14" spans="1:10" ht="15.75" thickBot="1">
      <c r="A14" s="244">
        <v>113985</v>
      </c>
      <c r="B14" s="243" t="s">
        <v>516</v>
      </c>
      <c r="C14" s="172"/>
      <c r="D14" s="242">
        <v>8.5</v>
      </c>
      <c r="E14" s="510"/>
    </row>
    <row r="15" spans="1:10" ht="15.75" thickBot="1">
      <c r="B15" s="173"/>
      <c r="C15" s="245"/>
      <c r="D15" s="248"/>
      <c r="E15" s="510"/>
    </row>
    <row r="16" spans="1:10" ht="15.75" thickBot="1">
      <c r="A16" s="1164" t="s">
        <v>494</v>
      </c>
      <c r="B16" s="1164"/>
      <c r="C16" s="1165"/>
      <c r="D16" s="242"/>
      <c r="E16" s="510"/>
    </row>
    <row r="17" spans="1:5">
      <c r="A17" s="161">
        <v>115033</v>
      </c>
      <c r="B17" s="174" t="s">
        <v>495</v>
      </c>
      <c r="C17" s="174"/>
      <c r="D17" s="249">
        <v>6.2</v>
      </c>
      <c r="E17" s="510"/>
    </row>
    <row r="18" spans="1:5" ht="15.75" thickBot="1">
      <c r="A18" s="157">
        <v>114999</v>
      </c>
      <c r="B18" s="171" t="s">
        <v>496</v>
      </c>
      <c r="C18" s="171"/>
      <c r="D18" s="250">
        <v>6.2</v>
      </c>
      <c r="E18" s="510"/>
    </row>
    <row r="19" spans="1:5" ht="15.75" thickBot="1">
      <c r="A19" s="160"/>
      <c r="B19" s="163"/>
      <c r="C19" s="163"/>
      <c r="D19" s="248"/>
      <c r="E19" s="510"/>
    </row>
    <row r="20" spans="1:5" ht="15.75" thickTop="1">
      <c r="A20" s="1185" t="s">
        <v>497</v>
      </c>
      <c r="B20" s="1186"/>
      <c r="C20" s="1187"/>
      <c r="D20" s="246"/>
      <c r="E20" s="510"/>
    </row>
    <row r="21" spans="1:5" ht="17.25" customHeight="1">
      <c r="A21" s="155">
        <v>121621</v>
      </c>
      <c r="B21" s="1188" t="s">
        <v>498</v>
      </c>
      <c r="C21" s="1189"/>
      <c r="D21" s="156">
        <v>9.85</v>
      </c>
      <c r="E21" s="510"/>
    </row>
    <row r="22" spans="1:5" ht="15.75" customHeight="1">
      <c r="A22" s="155">
        <v>121618</v>
      </c>
      <c r="B22" s="1188" t="s">
        <v>499</v>
      </c>
      <c r="C22" s="1189"/>
      <c r="D22" s="156">
        <v>10.5</v>
      </c>
      <c r="E22" s="510"/>
    </row>
    <row r="23" spans="1:5" ht="15.75" thickBot="1">
      <c r="A23" s="157">
        <v>127285</v>
      </c>
      <c r="B23" s="170" t="s">
        <v>500</v>
      </c>
      <c r="C23" s="170"/>
      <c r="D23" s="158">
        <v>10.75</v>
      </c>
      <c r="E23" s="510"/>
    </row>
    <row r="24" spans="1:5" s="38" customFormat="1" ht="15.75" thickBot="1">
      <c r="A24" s="160"/>
      <c r="B24" s="163"/>
      <c r="C24" s="163"/>
      <c r="D24" s="162"/>
      <c r="E24" s="510"/>
    </row>
    <row r="25" spans="1:5" ht="12.75" customHeight="1" thickTop="1" thickBot="1">
      <c r="A25" s="1183" t="s">
        <v>517</v>
      </c>
      <c r="B25" s="1184"/>
      <c r="C25" s="1190"/>
      <c r="D25" s="165"/>
      <c r="E25" s="510"/>
    </row>
    <row r="26" spans="1:5" ht="15.75" thickBot="1">
      <c r="A26" s="1191" t="s">
        <v>518</v>
      </c>
      <c r="B26" s="1191"/>
      <c r="C26" s="1192"/>
      <c r="D26" s="159"/>
      <c r="E26" s="510"/>
    </row>
    <row r="27" spans="1:5" ht="15.75" thickBot="1">
      <c r="A27" s="166"/>
      <c r="B27" s="169" t="s">
        <v>519</v>
      </c>
      <c r="C27" s="169"/>
      <c r="D27" s="159">
        <v>11.5</v>
      </c>
      <c r="E27" s="510"/>
    </row>
    <row r="28" spans="1:5">
      <c r="A28" s="641"/>
      <c r="B28" s="641"/>
      <c r="C28" s="641"/>
      <c r="D28" s="641"/>
      <c r="E28" s="641"/>
    </row>
    <row r="29" spans="1:5" ht="15.75" customHeight="1" thickBot="1">
      <c r="A29" s="1179" t="s">
        <v>521</v>
      </c>
      <c r="B29" s="1179"/>
      <c r="C29" s="1179"/>
      <c r="D29" s="1179"/>
      <c r="E29" s="1179"/>
    </row>
    <row r="30" spans="1:5" ht="24">
      <c r="A30" s="251" t="s">
        <v>523</v>
      </c>
      <c r="B30" s="1177" t="s">
        <v>524</v>
      </c>
      <c r="C30" s="1178"/>
      <c r="D30" s="252" t="s">
        <v>525</v>
      </c>
      <c r="E30" s="253" t="s">
        <v>288</v>
      </c>
    </row>
    <row r="31" spans="1:5" ht="117.75" customHeight="1">
      <c r="A31" s="254" t="s">
        <v>526</v>
      </c>
      <c r="B31" s="1175" t="s">
        <v>536</v>
      </c>
      <c r="C31" s="1175"/>
      <c r="D31" s="168" t="s">
        <v>540</v>
      </c>
      <c r="E31" s="255" t="s">
        <v>788</v>
      </c>
    </row>
    <row r="32" spans="1:5" ht="129" customHeight="1">
      <c r="A32" s="254" t="s">
        <v>527</v>
      </c>
      <c r="B32" s="1175" t="s">
        <v>528</v>
      </c>
      <c r="C32" s="1175"/>
      <c r="D32" s="168" t="s">
        <v>541</v>
      </c>
      <c r="E32" s="255" t="s">
        <v>789</v>
      </c>
    </row>
    <row r="33" spans="1:10" ht="16.5" customHeight="1">
      <c r="A33" s="1180" t="s">
        <v>529</v>
      </c>
      <c r="B33" s="1181"/>
      <c r="C33" s="1181"/>
      <c r="D33" s="1181"/>
      <c r="E33" s="1182"/>
    </row>
    <row r="34" spans="1:10" ht="130.5" customHeight="1">
      <c r="A34" s="254" t="s">
        <v>530</v>
      </c>
      <c r="B34" s="1175" t="s">
        <v>531</v>
      </c>
      <c r="C34" s="1175"/>
      <c r="D34" s="168" t="s">
        <v>532</v>
      </c>
      <c r="E34" s="255" t="s">
        <v>790</v>
      </c>
    </row>
    <row r="35" spans="1:10" ht="127.5" customHeight="1">
      <c r="A35" s="254" t="s">
        <v>533</v>
      </c>
      <c r="B35" s="1175" t="s">
        <v>534</v>
      </c>
      <c r="C35" s="1175"/>
      <c r="D35" s="168" t="s">
        <v>532</v>
      </c>
      <c r="E35" s="255" t="s">
        <v>791</v>
      </c>
    </row>
    <row r="36" spans="1:10">
      <c r="A36" s="1180" t="s">
        <v>535</v>
      </c>
      <c r="B36" s="1181"/>
      <c r="C36" s="1181"/>
      <c r="D36" s="1181"/>
      <c r="E36" s="1182"/>
    </row>
    <row r="37" spans="1:10" s="38" customFormat="1" ht="146.25" customHeight="1">
      <c r="A37" s="254" t="s">
        <v>576</v>
      </c>
      <c r="B37" s="1175" t="s">
        <v>537</v>
      </c>
      <c r="C37" s="1175"/>
      <c r="D37" s="168" t="s">
        <v>532</v>
      </c>
      <c r="E37" s="255" t="s">
        <v>792</v>
      </c>
      <c r="G37"/>
    </row>
    <row r="38" spans="1:10" s="38" customFormat="1" ht="138" customHeight="1" thickBot="1">
      <c r="A38" s="256" t="s">
        <v>538</v>
      </c>
      <c r="B38" s="1176" t="s">
        <v>539</v>
      </c>
      <c r="C38" s="1176"/>
      <c r="D38" s="257" t="s">
        <v>532</v>
      </c>
      <c r="E38" s="258" t="s">
        <v>793</v>
      </c>
      <c r="G38"/>
    </row>
    <row r="39" spans="1:10" s="38" customFormat="1">
      <c r="A39" s="627" t="s">
        <v>515</v>
      </c>
      <c r="B39" s="627"/>
      <c r="C39" s="627"/>
      <c r="D39" s="627"/>
      <c r="E39" s="627"/>
    </row>
    <row r="40" spans="1:10" s="38" customFormat="1" ht="33.75" customHeight="1">
      <c r="A40" s="628"/>
      <c r="B40" s="628"/>
      <c r="C40" s="628"/>
      <c r="D40" s="628"/>
      <c r="E40" s="628"/>
      <c r="F40" s="164"/>
      <c r="G40" s="164"/>
      <c r="H40" s="164"/>
      <c r="I40" s="164"/>
      <c r="J40" s="164"/>
    </row>
    <row r="41" spans="1:10">
      <c r="A41" s="532"/>
      <c r="B41" s="532"/>
      <c r="C41" s="532"/>
      <c r="D41" s="532"/>
      <c r="E41" s="532"/>
    </row>
    <row r="42" spans="1:10">
      <c r="A42" s="532"/>
      <c r="B42" s="532"/>
      <c r="C42" s="532"/>
      <c r="D42" s="532"/>
      <c r="E42" s="532"/>
    </row>
    <row r="43" spans="1:10">
      <c r="A43" s="532"/>
      <c r="B43" s="532"/>
      <c r="C43" s="532"/>
      <c r="D43" s="532"/>
      <c r="E43" s="532"/>
    </row>
    <row r="44" spans="1:10">
      <c r="A44" s="532"/>
      <c r="B44" s="532"/>
      <c r="C44" s="532"/>
      <c r="D44" s="532"/>
      <c r="E44" s="532"/>
    </row>
    <row r="45" spans="1:10">
      <c r="A45" s="532"/>
      <c r="B45" s="532"/>
      <c r="C45" s="532"/>
      <c r="D45" s="532"/>
      <c r="E45" s="532"/>
    </row>
    <row r="46" spans="1:10">
      <c r="A46" s="532"/>
      <c r="B46" s="532"/>
      <c r="C46" s="532"/>
      <c r="D46" s="532"/>
      <c r="E46" s="532"/>
    </row>
    <row r="47" spans="1:10">
      <c r="A47" s="532"/>
      <c r="B47" s="532"/>
      <c r="C47" s="532"/>
      <c r="D47" s="532"/>
      <c r="E47" s="532"/>
    </row>
    <row r="48" spans="1:10" ht="118.5" customHeight="1"/>
    <row r="49" ht="125.25" customHeight="1"/>
    <row r="51" ht="138.75" customHeight="1"/>
    <row r="52" ht="125.25" customHeight="1"/>
    <row r="53" ht="15" customHeight="1"/>
    <row r="54" ht="148.5" customHeight="1"/>
    <row r="55" ht="150" customHeight="1"/>
  </sheetData>
  <sheetProtection formatCells="0" formatColumns="0" formatRows="0" insertColumns="0" insertRows="0" insertHyperlinks="0" deleteColumns="0" deleteRows="0" sort="0" autoFilter="0" pivotTables="0"/>
  <mergeCells count="34">
    <mergeCell ref="A20:C20"/>
    <mergeCell ref="B31:C31"/>
    <mergeCell ref="B21:C21"/>
    <mergeCell ref="B22:C22"/>
    <mergeCell ref="A39:E40"/>
    <mergeCell ref="A25:C25"/>
    <mergeCell ref="A26:C26"/>
    <mergeCell ref="A41:E47"/>
    <mergeCell ref="A2:B6"/>
    <mergeCell ref="A10:C10"/>
    <mergeCell ref="B13:C13"/>
    <mergeCell ref="B37:C37"/>
    <mergeCell ref="B38:C38"/>
    <mergeCell ref="B30:C30"/>
    <mergeCell ref="A29:E29"/>
    <mergeCell ref="B32:C32"/>
    <mergeCell ref="A33:E33"/>
    <mergeCell ref="B34:C34"/>
    <mergeCell ref="B35:C35"/>
    <mergeCell ref="A36:E36"/>
    <mergeCell ref="A28:E28"/>
    <mergeCell ref="E7:E27"/>
    <mergeCell ref="A11:C11"/>
    <mergeCell ref="A12:C12"/>
    <mergeCell ref="A16:C16"/>
    <mergeCell ref="A1:E1"/>
    <mergeCell ref="B8:C8"/>
    <mergeCell ref="D8:D9"/>
    <mergeCell ref="C2:E2"/>
    <mergeCell ref="C3:E3"/>
    <mergeCell ref="C4:E4"/>
    <mergeCell ref="C5:E5"/>
    <mergeCell ref="C6:E6"/>
    <mergeCell ref="A7:D7"/>
  </mergeCells>
  <pageMargins left="0.25" right="0.25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N97"/>
  <sheetViews>
    <sheetView topLeftCell="A28" workbookViewId="0">
      <selection activeCell="L21" sqref="A21:XFD30"/>
    </sheetView>
  </sheetViews>
  <sheetFormatPr defaultRowHeight="15"/>
  <cols>
    <col min="1" max="2" width="10.140625" customWidth="1"/>
    <col min="3" max="3" width="8.85546875" customWidth="1"/>
    <col min="4" max="4" width="2.42578125" customWidth="1"/>
    <col min="5" max="5" width="7.28515625" customWidth="1"/>
    <col min="6" max="6" width="8.5703125" customWidth="1"/>
    <col min="7" max="7" width="10.42578125" customWidth="1"/>
    <col min="8" max="8" width="9.5703125" customWidth="1"/>
    <col min="9" max="9" width="1.5703125" customWidth="1"/>
  </cols>
  <sheetData>
    <row r="1" spans="1:14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  <c r="K1" s="175"/>
    </row>
    <row r="2" spans="1:14" ht="18">
      <c r="A2" s="532"/>
      <c r="B2" s="532"/>
      <c r="C2" s="532"/>
      <c r="D2" s="540" t="s">
        <v>15</v>
      </c>
      <c r="E2" s="540"/>
      <c r="F2" s="540"/>
      <c r="G2" s="540"/>
      <c r="H2" s="540"/>
      <c r="I2" s="540"/>
      <c r="J2" s="540"/>
      <c r="K2" s="540"/>
      <c r="L2" s="70"/>
    </row>
    <row r="3" spans="1:14" ht="18">
      <c r="A3" s="532"/>
      <c r="B3" s="532"/>
      <c r="C3" s="532"/>
      <c r="D3" s="540" t="s">
        <v>173</v>
      </c>
      <c r="E3" s="540"/>
      <c r="F3" s="540"/>
      <c r="G3" s="540"/>
      <c r="H3" s="540"/>
      <c r="I3" s="540"/>
      <c r="J3" s="540"/>
      <c r="K3" s="540"/>
      <c r="L3" s="70"/>
    </row>
    <row r="4" spans="1:14" ht="18">
      <c r="A4" s="532"/>
      <c r="B4" s="532"/>
      <c r="C4" s="532"/>
      <c r="D4" s="533" t="s">
        <v>174</v>
      </c>
      <c r="E4" s="533"/>
      <c r="F4" s="533"/>
      <c r="G4" s="533"/>
      <c r="H4" s="533"/>
      <c r="I4" s="533"/>
      <c r="J4" s="533"/>
      <c r="K4" s="533"/>
      <c r="L4" s="82"/>
    </row>
    <row r="5" spans="1:14" ht="18">
      <c r="A5" s="532"/>
      <c r="B5" s="532"/>
      <c r="C5" s="532"/>
      <c r="D5" s="540" t="s">
        <v>560</v>
      </c>
      <c r="E5" s="540"/>
      <c r="F5" s="540"/>
      <c r="G5" s="540"/>
      <c r="H5" s="540"/>
      <c r="I5" s="540"/>
      <c r="J5" s="540"/>
      <c r="K5" s="540"/>
      <c r="L5" s="70"/>
    </row>
    <row r="6" spans="1:14" ht="18">
      <c r="A6" s="532"/>
      <c r="B6" s="532"/>
      <c r="C6" s="532"/>
      <c r="D6" s="540" t="s">
        <v>561</v>
      </c>
      <c r="E6" s="540"/>
      <c r="F6" s="540"/>
      <c r="G6" s="540"/>
      <c r="H6" s="540"/>
      <c r="I6" s="540"/>
      <c r="J6" s="540"/>
      <c r="K6" s="540"/>
      <c r="L6" s="74"/>
    </row>
    <row r="7" spans="1:14" ht="15.75" thickBot="1">
      <c r="A7" s="532"/>
      <c r="B7" s="532"/>
      <c r="C7" s="532"/>
      <c r="D7" s="532"/>
      <c r="E7" s="532"/>
      <c r="F7" s="532"/>
      <c r="G7" s="532"/>
      <c r="H7" s="532"/>
      <c r="I7" s="532"/>
      <c r="J7" s="532"/>
      <c r="K7" s="532"/>
    </row>
    <row r="8" spans="1:14" ht="24.75" customHeight="1" thickBot="1">
      <c r="A8" s="1232" t="s">
        <v>501</v>
      </c>
      <c r="B8" s="1233"/>
      <c r="C8" s="1233"/>
      <c r="D8" s="1233"/>
      <c r="E8" s="1233"/>
      <c r="F8" s="1233"/>
      <c r="G8" s="1233"/>
      <c r="H8" s="1233"/>
      <c r="I8" s="1233"/>
      <c r="J8" s="1234"/>
      <c r="K8" s="644"/>
    </row>
    <row r="9" spans="1:14">
      <c r="A9" s="1235" t="s">
        <v>502</v>
      </c>
      <c r="B9" s="1220"/>
      <c r="C9" s="1243" t="s">
        <v>503</v>
      </c>
      <c r="D9" s="1243"/>
      <c r="E9" s="1243" t="s">
        <v>504</v>
      </c>
      <c r="F9" s="1220" t="s">
        <v>505</v>
      </c>
      <c r="G9" s="1241" t="s">
        <v>96</v>
      </c>
      <c r="H9" s="1220" t="s">
        <v>22</v>
      </c>
      <c r="I9" s="1220" t="s">
        <v>23</v>
      </c>
      <c r="J9" s="1230"/>
      <c r="K9" s="644"/>
    </row>
    <row r="10" spans="1:14" ht="66" customHeight="1" thickBot="1">
      <c r="A10" s="1236"/>
      <c r="B10" s="1221"/>
      <c r="C10" s="1244"/>
      <c r="D10" s="1244"/>
      <c r="E10" s="1244"/>
      <c r="F10" s="1221"/>
      <c r="G10" s="1242"/>
      <c r="H10" s="1221"/>
      <c r="I10" s="1221"/>
      <c r="J10" s="1231"/>
      <c r="K10" s="644"/>
    </row>
    <row r="11" spans="1:14" ht="51.75" customHeight="1">
      <c r="A11" s="1237" t="s">
        <v>506</v>
      </c>
      <c r="B11" s="1238"/>
      <c r="C11" s="1239" t="s">
        <v>507</v>
      </c>
      <c r="D11" s="1239"/>
      <c r="E11" s="265" t="s">
        <v>508</v>
      </c>
      <c r="F11" s="266" t="s">
        <v>509</v>
      </c>
      <c r="G11" s="267">
        <v>222.72</v>
      </c>
      <c r="H11" s="266" t="s">
        <v>130</v>
      </c>
      <c r="I11" s="1239"/>
      <c r="J11" s="1240"/>
      <c r="K11" s="644"/>
    </row>
    <row r="12" spans="1:14" ht="52.5" customHeight="1" thickBot="1">
      <c r="A12" s="1223" t="s">
        <v>506</v>
      </c>
      <c r="B12" s="1224"/>
      <c r="C12" s="1222" t="s">
        <v>510</v>
      </c>
      <c r="D12" s="1222"/>
      <c r="E12" s="268" t="s">
        <v>511</v>
      </c>
      <c r="F12" s="269" t="s">
        <v>509</v>
      </c>
      <c r="G12" s="270">
        <v>275</v>
      </c>
      <c r="H12" s="269" t="s">
        <v>130</v>
      </c>
      <c r="I12" s="1222"/>
      <c r="J12" s="1225"/>
      <c r="K12" s="644"/>
    </row>
    <row r="13" spans="1:14" s="38" customFormat="1" ht="52.5" customHeight="1" thickBot="1">
      <c r="A13" s="1340" t="s">
        <v>869</v>
      </c>
      <c r="B13" s="1341"/>
      <c r="C13" s="1239" t="s">
        <v>870</v>
      </c>
      <c r="D13" s="1239"/>
      <c r="E13" s="505">
        <v>27.7</v>
      </c>
      <c r="F13" s="504" t="s">
        <v>509</v>
      </c>
      <c r="G13" s="270">
        <v>245</v>
      </c>
      <c r="H13" s="504" t="s">
        <v>130</v>
      </c>
      <c r="I13" s="1344"/>
      <c r="J13" s="1345"/>
      <c r="K13" s="644"/>
    </row>
    <row r="14" spans="1:14" s="38" customFormat="1" ht="52.5" customHeight="1">
      <c r="A14" s="1340" t="s">
        <v>868</v>
      </c>
      <c r="B14" s="1341"/>
      <c r="C14" s="1239" t="s">
        <v>871</v>
      </c>
      <c r="D14" s="1239"/>
      <c r="E14" s="505">
        <v>27.7</v>
      </c>
      <c r="F14" s="504" t="s">
        <v>509</v>
      </c>
      <c r="G14" s="270">
        <v>299</v>
      </c>
      <c r="H14" s="504" t="s">
        <v>130</v>
      </c>
      <c r="I14" s="1346"/>
      <c r="J14" s="1347"/>
      <c r="K14" s="644"/>
    </row>
    <row r="15" spans="1:14" ht="55.5" customHeight="1">
      <c r="A15" s="1223" t="s">
        <v>512</v>
      </c>
      <c r="B15" s="1224"/>
      <c r="C15" s="1222" t="s">
        <v>507</v>
      </c>
      <c r="D15" s="1222"/>
      <c r="E15" s="268" t="s">
        <v>513</v>
      </c>
      <c r="F15" s="269" t="s">
        <v>509</v>
      </c>
      <c r="G15" s="270">
        <v>294.60000000000002</v>
      </c>
      <c r="H15" s="269" t="s">
        <v>130</v>
      </c>
      <c r="I15" s="1222"/>
      <c r="J15" s="1225"/>
      <c r="K15" s="644"/>
    </row>
    <row r="16" spans="1:14" s="38" customFormat="1" ht="55.5" customHeight="1" thickBot="1">
      <c r="A16" s="1340" t="s">
        <v>512</v>
      </c>
      <c r="B16" s="1341"/>
      <c r="C16" s="1342" t="s">
        <v>510</v>
      </c>
      <c r="D16" s="1343"/>
      <c r="E16" s="1349" t="s">
        <v>514</v>
      </c>
      <c r="F16" s="1348" t="s">
        <v>509</v>
      </c>
      <c r="G16" s="1350">
        <v>315</v>
      </c>
      <c r="H16" s="1348" t="s">
        <v>130</v>
      </c>
      <c r="I16" s="1351"/>
      <c r="J16" s="1352"/>
      <c r="K16" s="644"/>
      <c r="N16" s="1353"/>
    </row>
    <row r="17" spans="1:11" s="38" customFormat="1" ht="55.5" customHeight="1">
      <c r="A17" s="1340" t="s">
        <v>872</v>
      </c>
      <c r="B17" s="1341"/>
      <c r="C17" s="1342" t="s">
        <v>873</v>
      </c>
      <c r="D17" s="1343"/>
      <c r="E17" s="1349" t="s">
        <v>513</v>
      </c>
      <c r="F17" s="1348" t="s">
        <v>509</v>
      </c>
      <c r="G17" s="1350">
        <v>318</v>
      </c>
      <c r="H17" s="1348" t="s">
        <v>130</v>
      </c>
      <c r="I17" s="1351"/>
      <c r="J17" s="1352"/>
      <c r="K17" s="644"/>
    </row>
    <row r="18" spans="1:11" ht="53.25" customHeight="1" thickBot="1">
      <c r="A18" s="1228" t="s">
        <v>874</v>
      </c>
      <c r="B18" s="1229"/>
      <c r="C18" s="1226" t="s">
        <v>871</v>
      </c>
      <c r="D18" s="1226"/>
      <c r="E18" s="271">
        <v>28.5</v>
      </c>
      <c r="F18" s="506" t="s">
        <v>509</v>
      </c>
      <c r="G18" s="272">
        <v>345</v>
      </c>
      <c r="H18" s="506" t="s">
        <v>130</v>
      </c>
      <c r="I18" s="1226"/>
      <c r="J18" s="1227"/>
      <c r="K18" s="644"/>
    </row>
    <row r="19" spans="1:11" s="38" customFormat="1">
      <c r="A19" s="532"/>
      <c r="B19" s="532"/>
      <c r="C19" s="532"/>
      <c r="D19" s="532"/>
      <c r="E19" s="532"/>
      <c r="F19" s="532"/>
      <c r="G19" s="532"/>
      <c r="H19" s="532"/>
      <c r="I19" s="532"/>
      <c r="J19" s="532"/>
      <c r="K19" s="532"/>
    </row>
    <row r="20" spans="1:11" s="38" customFormat="1">
      <c r="A20" s="532"/>
      <c r="B20" s="532"/>
      <c r="C20" s="532"/>
      <c r="D20" s="532"/>
      <c r="E20" s="532"/>
      <c r="F20" s="532"/>
      <c r="G20" s="532"/>
      <c r="H20" s="532"/>
      <c r="I20" s="532"/>
      <c r="J20" s="532"/>
      <c r="K20" s="532"/>
    </row>
    <row r="21" spans="1:11" s="38" customFormat="1">
      <c r="A21" s="532"/>
      <c r="B21" s="532"/>
      <c r="C21" s="532"/>
      <c r="D21" s="532"/>
      <c r="E21" s="532"/>
      <c r="F21" s="532"/>
      <c r="G21" s="532"/>
      <c r="H21" s="532"/>
      <c r="I21" s="532"/>
      <c r="J21" s="532"/>
      <c r="K21" s="532"/>
    </row>
    <row r="22" spans="1:11" s="38" customFormat="1">
      <c r="A22" s="532"/>
      <c r="B22" s="532"/>
      <c r="C22" s="532"/>
      <c r="D22" s="532"/>
      <c r="E22" s="532"/>
      <c r="F22" s="532"/>
      <c r="G22" s="532"/>
      <c r="H22" s="532"/>
      <c r="I22" s="532"/>
      <c r="J22" s="532"/>
      <c r="K22" s="532"/>
    </row>
    <row r="23" spans="1:11" s="38" customFormat="1">
      <c r="A23" s="532"/>
      <c r="B23" s="532"/>
      <c r="C23" s="532"/>
      <c r="D23" s="532"/>
      <c r="E23" s="532"/>
      <c r="F23" s="532"/>
      <c r="G23" s="532"/>
      <c r="H23" s="532"/>
      <c r="I23" s="532"/>
      <c r="J23" s="532"/>
      <c r="K23" s="532"/>
    </row>
    <row r="24" spans="1:11" s="38" customFormat="1">
      <c r="A24" s="532"/>
      <c r="B24" s="532"/>
      <c r="C24" s="532"/>
      <c r="D24" s="532"/>
      <c r="E24" s="532"/>
      <c r="F24" s="532"/>
      <c r="G24" s="532"/>
      <c r="H24" s="532"/>
      <c r="I24" s="532"/>
      <c r="J24" s="532"/>
      <c r="K24" s="532"/>
    </row>
    <row r="25" spans="1:11">
      <c r="A25" s="532"/>
      <c r="B25" s="532"/>
      <c r="C25" s="532"/>
      <c r="D25" s="532"/>
      <c r="E25" s="532"/>
      <c r="F25" s="532"/>
      <c r="G25" s="532"/>
      <c r="H25" s="532"/>
      <c r="I25" s="532"/>
      <c r="J25" s="532"/>
      <c r="K25" s="532"/>
    </row>
    <row r="26" spans="1:11">
      <c r="A26" s="532"/>
      <c r="B26" s="532"/>
      <c r="C26" s="532"/>
      <c r="D26" s="532"/>
      <c r="E26" s="532"/>
      <c r="F26" s="532"/>
      <c r="G26" s="532"/>
      <c r="H26" s="532"/>
      <c r="I26" s="532"/>
      <c r="J26" s="532"/>
      <c r="K26" s="532"/>
    </row>
    <row r="27" spans="1:11">
      <c r="A27" s="532"/>
      <c r="B27" s="532"/>
      <c r="C27" s="532"/>
      <c r="D27" s="532"/>
      <c r="E27" s="532"/>
      <c r="F27" s="532"/>
      <c r="G27" s="532"/>
      <c r="H27" s="532"/>
      <c r="I27" s="532"/>
      <c r="J27" s="532"/>
      <c r="K27" s="532"/>
    </row>
    <row r="28" spans="1:11">
      <c r="A28" s="532"/>
      <c r="B28" s="532"/>
      <c r="C28" s="532"/>
      <c r="D28" s="532"/>
      <c r="E28" s="532"/>
      <c r="F28" s="532"/>
      <c r="G28" s="532"/>
      <c r="H28" s="532"/>
      <c r="I28" s="532"/>
      <c r="J28" s="532"/>
      <c r="K28" s="532"/>
    </row>
    <row r="29" spans="1:11">
      <c r="A29" s="532"/>
      <c r="B29" s="532"/>
      <c r="C29" s="532"/>
      <c r="D29" s="532"/>
      <c r="E29" s="532"/>
      <c r="F29" s="532"/>
      <c r="G29" s="532"/>
      <c r="H29" s="532"/>
      <c r="I29" s="532"/>
      <c r="J29" s="532"/>
      <c r="K29" s="532"/>
    </row>
    <row r="30" spans="1:11">
      <c r="A30" s="532"/>
      <c r="B30" s="532"/>
      <c r="C30" s="532"/>
      <c r="D30" s="532"/>
      <c r="E30" s="532"/>
      <c r="F30" s="532"/>
      <c r="G30" s="532"/>
      <c r="H30" s="532"/>
      <c r="I30" s="532"/>
      <c r="J30" s="532"/>
      <c r="K30" s="532"/>
    </row>
    <row r="31" spans="1:11">
      <c r="A31" s="532"/>
      <c r="B31" s="532"/>
      <c r="C31" s="532"/>
      <c r="D31" s="532"/>
      <c r="E31" s="532"/>
      <c r="F31" s="532"/>
      <c r="G31" s="532"/>
      <c r="H31" s="532"/>
      <c r="I31" s="532"/>
      <c r="J31" s="532"/>
      <c r="K31" s="532"/>
    </row>
    <row r="32" spans="1:11" ht="18.75">
      <c r="A32" s="1254" t="s">
        <v>582</v>
      </c>
      <c r="B32" s="1254"/>
      <c r="C32" s="1254"/>
      <c r="D32" s="1254"/>
      <c r="E32" s="1254"/>
      <c r="F32" s="1254"/>
      <c r="G32" s="1254"/>
      <c r="H32" s="1254"/>
      <c r="I32" s="1254"/>
      <c r="J32" s="1254"/>
      <c r="K32" s="532"/>
    </row>
    <row r="33" spans="1:11" ht="15.75" thickBot="1">
      <c r="A33" s="352" t="s">
        <v>577</v>
      </c>
      <c r="K33" s="532"/>
    </row>
    <row r="34" spans="1:11">
      <c r="A34" s="1255" t="s">
        <v>580</v>
      </c>
      <c r="B34" s="1256"/>
      <c r="C34" s="1256"/>
      <c r="D34" s="1256"/>
      <c r="E34" s="1257"/>
      <c r="F34" s="1258" t="s">
        <v>581</v>
      </c>
      <c r="G34" s="1259"/>
      <c r="H34" s="1259"/>
      <c r="I34" s="1259"/>
      <c r="J34" s="1260"/>
      <c r="K34" s="532"/>
    </row>
    <row r="35" spans="1:11" ht="15.75" thickBot="1">
      <c r="A35" s="1248" t="s">
        <v>578</v>
      </c>
      <c r="B35" s="1249"/>
      <c r="C35" s="1249"/>
      <c r="D35" s="1249"/>
      <c r="E35" s="1250"/>
      <c r="F35" s="1251" t="s">
        <v>579</v>
      </c>
      <c r="G35" s="1252"/>
      <c r="H35" s="1252"/>
      <c r="I35" s="1252"/>
      <c r="J35" s="1253"/>
      <c r="K35" s="532"/>
    </row>
    <row r="36" spans="1:11">
      <c r="K36" s="532"/>
    </row>
    <row r="37" spans="1:11">
      <c r="A37" s="1218" t="s">
        <v>619</v>
      </c>
      <c r="B37" s="1218"/>
      <c r="K37" s="532"/>
    </row>
    <row r="38" spans="1:11">
      <c r="A38" s="1218"/>
      <c r="B38" s="1218"/>
      <c r="K38" s="532"/>
    </row>
    <row r="39" spans="1:11">
      <c r="A39" s="1218"/>
      <c r="B39" s="1218"/>
      <c r="K39" s="532"/>
    </row>
    <row r="40" spans="1:11">
      <c r="A40" s="1218"/>
      <c r="B40" s="1218"/>
      <c r="K40" s="532"/>
    </row>
    <row r="41" spans="1:11">
      <c r="A41" s="1218"/>
      <c r="B41" s="1218"/>
      <c r="K41" s="532"/>
    </row>
    <row r="42" spans="1:11">
      <c r="A42" s="1218"/>
      <c r="B42" s="1218"/>
      <c r="K42" s="532"/>
    </row>
    <row r="43" spans="1:11" ht="24.75" customHeight="1">
      <c r="A43" s="1218"/>
      <c r="B43" s="1218"/>
      <c r="C43" s="1217" t="s">
        <v>592</v>
      </c>
      <c r="D43" s="1217" t="s">
        <v>593</v>
      </c>
      <c r="E43" s="1217"/>
      <c r="F43" s="1217" t="s">
        <v>592</v>
      </c>
      <c r="G43" s="1217" t="s">
        <v>593</v>
      </c>
      <c r="H43" s="1245" t="s">
        <v>594</v>
      </c>
      <c r="I43" s="1217" t="s">
        <v>595</v>
      </c>
      <c r="J43" s="1217"/>
      <c r="K43" s="532"/>
    </row>
    <row r="44" spans="1:11" ht="21.75" customHeight="1">
      <c r="A44" s="1218"/>
      <c r="B44" s="1218"/>
      <c r="C44" s="1217"/>
      <c r="D44" s="1217"/>
      <c r="E44" s="1217"/>
      <c r="F44" s="1217"/>
      <c r="G44" s="1217"/>
      <c r="H44" s="1245"/>
      <c r="I44" s="1217"/>
      <c r="J44" s="1217"/>
      <c r="K44" s="532"/>
    </row>
    <row r="45" spans="1:11" s="38" customFormat="1" ht="13.5" customHeight="1" thickBot="1">
      <c r="A45" s="641"/>
      <c r="B45" s="641"/>
      <c r="C45" s="641"/>
      <c r="D45" s="641"/>
      <c r="E45" s="641"/>
      <c r="F45" s="641"/>
      <c r="G45" s="641"/>
      <c r="H45" s="641"/>
      <c r="I45" s="641"/>
      <c r="J45" s="641"/>
      <c r="K45" s="532"/>
    </row>
    <row r="46" spans="1:11" ht="31.5" customHeight="1" thickBot="1">
      <c r="A46" s="348" t="s">
        <v>583</v>
      </c>
      <c r="B46" s="349" t="s">
        <v>584</v>
      </c>
      <c r="C46" s="350" t="s">
        <v>585</v>
      </c>
      <c r="D46" s="1261" t="s">
        <v>586</v>
      </c>
      <c r="E46" s="1261"/>
      <c r="F46" s="351" t="s">
        <v>587</v>
      </c>
      <c r="G46" s="351" t="s">
        <v>588</v>
      </c>
      <c r="H46" s="350" t="s">
        <v>589</v>
      </c>
      <c r="I46" s="1261" t="s">
        <v>590</v>
      </c>
      <c r="J46" s="1262"/>
      <c r="K46" s="532"/>
    </row>
    <row r="47" spans="1:11" ht="29.25" customHeight="1">
      <c r="A47" s="374" t="s">
        <v>591</v>
      </c>
      <c r="B47" s="353" t="s">
        <v>607</v>
      </c>
      <c r="C47" s="207">
        <v>185</v>
      </c>
      <c r="D47" s="1219">
        <v>185</v>
      </c>
      <c r="E47" s="1219"/>
      <c r="F47" s="207">
        <v>250</v>
      </c>
      <c r="G47" s="207">
        <v>250</v>
      </c>
      <c r="H47" s="207" t="s">
        <v>272</v>
      </c>
      <c r="I47" s="1219">
        <v>300</v>
      </c>
      <c r="J47" s="1219"/>
      <c r="K47" s="532"/>
    </row>
    <row r="48" spans="1:11" ht="29.25" customHeight="1">
      <c r="A48" s="374" t="s">
        <v>596</v>
      </c>
      <c r="B48" s="354" t="s">
        <v>608</v>
      </c>
      <c r="C48" s="292">
        <v>195</v>
      </c>
      <c r="D48" s="1205">
        <v>195</v>
      </c>
      <c r="E48" s="1205"/>
      <c r="F48" s="292">
        <v>265</v>
      </c>
      <c r="G48" s="292" t="s">
        <v>272</v>
      </c>
      <c r="H48" s="292" t="s">
        <v>272</v>
      </c>
      <c r="I48" s="1205" t="s">
        <v>272</v>
      </c>
      <c r="J48" s="1205"/>
      <c r="K48" s="532"/>
    </row>
    <row r="49" spans="1:11" ht="25.5">
      <c r="A49" s="374" t="s">
        <v>597</v>
      </c>
      <c r="B49" s="354" t="s">
        <v>609</v>
      </c>
      <c r="C49" s="292">
        <v>215</v>
      </c>
      <c r="D49" s="1205">
        <v>215</v>
      </c>
      <c r="E49" s="1205"/>
      <c r="F49" s="292">
        <v>295</v>
      </c>
      <c r="G49" s="292" t="s">
        <v>272</v>
      </c>
      <c r="H49" s="292" t="s">
        <v>272</v>
      </c>
      <c r="I49" s="1205">
        <v>350</v>
      </c>
      <c r="J49" s="1205"/>
      <c r="K49" s="532"/>
    </row>
    <row r="50" spans="1:11" ht="28.5" customHeight="1">
      <c r="A50" s="374" t="s">
        <v>598</v>
      </c>
      <c r="B50" s="354" t="s">
        <v>610</v>
      </c>
      <c r="C50" s="292">
        <v>220</v>
      </c>
      <c r="D50" s="1205">
        <v>220</v>
      </c>
      <c r="E50" s="1205"/>
      <c r="F50" s="292">
        <v>300</v>
      </c>
      <c r="G50" s="292">
        <v>300</v>
      </c>
      <c r="H50" s="292">
        <v>300</v>
      </c>
      <c r="I50" s="1205">
        <v>355</v>
      </c>
      <c r="J50" s="1205"/>
      <c r="K50" s="532"/>
    </row>
    <row r="51" spans="1:11" ht="25.5">
      <c r="A51" s="374" t="s">
        <v>599</v>
      </c>
      <c r="B51" s="354" t="s">
        <v>611</v>
      </c>
      <c r="C51" s="292">
        <v>220</v>
      </c>
      <c r="D51" s="1205">
        <v>220</v>
      </c>
      <c r="E51" s="1205"/>
      <c r="F51" s="292">
        <v>300</v>
      </c>
      <c r="G51" s="292">
        <v>300</v>
      </c>
      <c r="H51" s="292" t="s">
        <v>272</v>
      </c>
      <c r="I51" s="1205">
        <v>355</v>
      </c>
      <c r="J51" s="1205"/>
      <c r="K51" s="532"/>
    </row>
    <row r="52" spans="1:11" ht="25.5">
      <c r="A52" s="374" t="s">
        <v>600</v>
      </c>
      <c r="B52" s="354" t="s">
        <v>612</v>
      </c>
      <c r="C52" s="292">
        <v>235</v>
      </c>
      <c r="D52" s="1205">
        <v>235</v>
      </c>
      <c r="E52" s="1205"/>
      <c r="F52" s="292">
        <v>320</v>
      </c>
      <c r="G52" s="292">
        <v>320</v>
      </c>
      <c r="H52" s="292">
        <v>320</v>
      </c>
      <c r="I52" s="1205">
        <v>385</v>
      </c>
      <c r="J52" s="1205"/>
      <c r="K52" s="532"/>
    </row>
    <row r="53" spans="1:11" ht="25.5">
      <c r="A53" s="374" t="s">
        <v>601</v>
      </c>
      <c r="B53" s="354" t="s">
        <v>613</v>
      </c>
      <c r="C53" s="292">
        <v>260</v>
      </c>
      <c r="D53" s="1205">
        <v>260</v>
      </c>
      <c r="E53" s="1205"/>
      <c r="F53" s="292">
        <v>355</v>
      </c>
      <c r="G53" s="292">
        <v>355</v>
      </c>
      <c r="H53" s="292">
        <v>355</v>
      </c>
      <c r="I53" s="1205">
        <v>420</v>
      </c>
      <c r="J53" s="1205"/>
      <c r="K53" s="532"/>
    </row>
    <row r="54" spans="1:11" ht="25.5">
      <c r="A54" s="374" t="s">
        <v>602</v>
      </c>
      <c r="B54" s="354" t="s">
        <v>614</v>
      </c>
      <c r="C54" s="292" t="s">
        <v>272</v>
      </c>
      <c r="D54" s="1205" t="s">
        <v>272</v>
      </c>
      <c r="E54" s="1205"/>
      <c r="F54" s="292">
        <v>410</v>
      </c>
      <c r="G54" s="292" t="s">
        <v>272</v>
      </c>
      <c r="H54" s="292" t="s">
        <v>272</v>
      </c>
      <c r="I54" s="1205">
        <v>490</v>
      </c>
      <c r="J54" s="1205"/>
      <c r="K54" s="532"/>
    </row>
    <row r="55" spans="1:11" ht="25.5">
      <c r="A55" s="374" t="s">
        <v>603</v>
      </c>
      <c r="B55" s="354" t="s">
        <v>615</v>
      </c>
      <c r="C55" s="292">
        <v>280</v>
      </c>
      <c r="D55" s="1205">
        <v>280</v>
      </c>
      <c r="E55" s="1205"/>
      <c r="F55" s="292">
        <v>380</v>
      </c>
      <c r="G55" s="292">
        <v>380</v>
      </c>
      <c r="H55" s="292" t="s">
        <v>272</v>
      </c>
      <c r="I55" s="1205">
        <v>455</v>
      </c>
      <c r="J55" s="1205"/>
      <c r="K55" s="532"/>
    </row>
    <row r="56" spans="1:11" ht="25.5">
      <c r="A56" s="374" t="s">
        <v>604</v>
      </c>
      <c r="B56" s="354" t="s">
        <v>616</v>
      </c>
      <c r="C56" s="292" t="s">
        <v>272</v>
      </c>
      <c r="D56" s="1205" t="s">
        <v>272</v>
      </c>
      <c r="E56" s="1205"/>
      <c r="F56" s="292">
        <v>410</v>
      </c>
      <c r="G56" s="292">
        <v>410</v>
      </c>
      <c r="H56" s="292">
        <v>410</v>
      </c>
      <c r="I56" s="1205" t="s">
        <v>272</v>
      </c>
      <c r="J56" s="1205"/>
      <c r="K56" s="532"/>
    </row>
    <row r="57" spans="1:11" ht="30.75" customHeight="1">
      <c r="A57" s="374" t="s">
        <v>605</v>
      </c>
      <c r="B57" s="354" t="s">
        <v>617</v>
      </c>
      <c r="C57" s="292">
        <v>305</v>
      </c>
      <c r="D57" s="1205">
        <v>305</v>
      </c>
      <c r="E57" s="1205"/>
      <c r="F57" s="292">
        <v>410</v>
      </c>
      <c r="G57" s="292" t="s">
        <v>272</v>
      </c>
      <c r="H57" s="292" t="s">
        <v>272</v>
      </c>
      <c r="I57" s="1205">
        <v>490</v>
      </c>
      <c r="J57" s="1205"/>
      <c r="K57" s="532"/>
    </row>
    <row r="58" spans="1:11" ht="28.5" customHeight="1">
      <c r="A58" s="374" t="s">
        <v>606</v>
      </c>
      <c r="B58" s="354" t="s">
        <v>618</v>
      </c>
      <c r="C58" s="292" t="s">
        <v>272</v>
      </c>
      <c r="D58" s="1205" t="s">
        <v>272</v>
      </c>
      <c r="E58" s="1205"/>
      <c r="F58" s="292">
        <v>460</v>
      </c>
      <c r="G58" s="292">
        <v>460</v>
      </c>
      <c r="H58" s="292" t="s">
        <v>272</v>
      </c>
      <c r="I58" s="1205" t="s">
        <v>272</v>
      </c>
      <c r="J58" s="1205"/>
      <c r="K58" s="532"/>
    </row>
    <row r="59" spans="1:11" s="38" customFormat="1" ht="28.5" customHeight="1">
      <c r="A59" s="628" t="s">
        <v>515</v>
      </c>
      <c r="B59" s="628"/>
      <c r="C59" s="628"/>
      <c r="D59" s="628"/>
      <c r="E59" s="628"/>
      <c r="F59" s="628"/>
      <c r="G59" s="628"/>
      <c r="H59" s="628"/>
      <c r="I59" s="628"/>
      <c r="J59" s="628"/>
      <c r="K59" s="628"/>
    </row>
    <row r="60" spans="1:11" s="38" customFormat="1" ht="40.5" customHeight="1">
      <c r="A60" s="628"/>
      <c r="B60" s="628"/>
      <c r="C60" s="628"/>
      <c r="D60" s="628"/>
      <c r="E60" s="628"/>
      <c r="F60" s="628"/>
      <c r="G60" s="628"/>
      <c r="H60" s="628"/>
      <c r="I60" s="628"/>
      <c r="J60" s="628"/>
      <c r="K60" s="628"/>
    </row>
    <row r="61" spans="1:11" s="38" customFormat="1" ht="28.5" customHeight="1">
      <c r="A61" s="1246"/>
      <c r="B61" s="1246"/>
      <c r="C61" s="1246"/>
      <c r="D61" s="1246"/>
      <c r="E61" s="1246"/>
      <c r="F61" s="1246"/>
      <c r="G61" s="1246"/>
      <c r="H61" s="1246"/>
      <c r="I61" s="1246"/>
      <c r="J61" s="1246"/>
      <c r="K61" s="1246"/>
    </row>
    <row r="62" spans="1:11" s="38" customFormat="1" ht="28.5" customHeight="1">
      <c r="A62" s="1246"/>
      <c r="B62" s="1246"/>
      <c r="C62" s="1246"/>
      <c r="D62" s="1246"/>
      <c r="E62" s="1246"/>
      <c r="F62" s="1246"/>
      <c r="G62" s="1246"/>
      <c r="H62" s="1246"/>
      <c r="I62" s="1246"/>
      <c r="J62" s="1246"/>
      <c r="K62" s="1246"/>
    </row>
    <row r="63" spans="1:11" s="38" customFormat="1" ht="28.5" customHeight="1">
      <c r="A63" s="1246"/>
      <c r="B63" s="1246"/>
      <c r="C63" s="1246"/>
      <c r="D63" s="1246"/>
      <c r="E63" s="1246"/>
      <c r="F63" s="1246"/>
      <c r="G63" s="1246"/>
      <c r="H63" s="1246"/>
      <c r="I63" s="1246"/>
      <c r="J63" s="1246"/>
      <c r="K63" s="1246"/>
    </row>
    <row r="64" spans="1:11" ht="18.75">
      <c r="A64" s="1200" t="s">
        <v>620</v>
      </c>
      <c r="B64" s="1200"/>
      <c r="C64" s="1200"/>
      <c r="D64" s="1200"/>
      <c r="E64" s="1200"/>
      <c r="F64" s="1200"/>
      <c r="G64" s="1200"/>
      <c r="H64" s="1200"/>
      <c r="I64" s="1200"/>
      <c r="J64" s="1200"/>
      <c r="K64" s="641"/>
    </row>
    <row r="65" spans="1:11" ht="24.75" customHeight="1">
      <c r="A65" s="1214" t="s">
        <v>621</v>
      </c>
      <c r="B65" s="1214"/>
      <c r="C65" s="1214"/>
      <c r="D65" s="1215" t="s">
        <v>622</v>
      </c>
      <c r="E65" s="1215"/>
      <c r="F65" s="1215"/>
      <c r="G65" s="1215"/>
      <c r="H65" s="1216" t="s">
        <v>623</v>
      </c>
      <c r="I65" s="1216"/>
      <c r="J65" s="1216"/>
      <c r="K65" s="641"/>
    </row>
    <row r="66" spans="1:1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641"/>
    </row>
    <row r="67" spans="1:1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641"/>
    </row>
    <row r="68" spans="1:1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641"/>
    </row>
    <row r="69" spans="1:1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641"/>
    </row>
    <row r="70" spans="1:1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641"/>
    </row>
    <row r="71" spans="1:11" ht="6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641"/>
    </row>
    <row r="72" spans="1:11" s="347" customFormat="1" ht="63.75" thickBot="1">
      <c r="A72" s="459"/>
      <c r="B72" s="460" t="s">
        <v>624</v>
      </c>
      <c r="C72" s="460" t="s">
        <v>625</v>
      </c>
      <c r="D72" s="1206" t="s">
        <v>626</v>
      </c>
      <c r="E72" s="1206"/>
      <c r="F72" s="460" t="s">
        <v>627</v>
      </c>
      <c r="G72" s="460" t="s">
        <v>628</v>
      </c>
      <c r="H72" s="460" t="s">
        <v>629</v>
      </c>
      <c r="I72" s="1206" t="s">
        <v>630</v>
      </c>
      <c r="J72" s="1206"/>
      <c r="K72" s="641"/>
    </row>
    <row r="73" spans="1:11" ht="15.75" thickBot="1">
      <c r="A73" s="358" t="s">
        <v>583</v>
      </c>
      <c r="B73" s="359" t="s">
        <v>631</v>
      </c>
      <c r="C73" s="360" t="s">
        <v>632</v>
      </c>
      <c r="D73" s="1207" t="s">
        <v>633</v>
      </c>
      <c r="E73" s="1208"/>
      <c r="F73" s="361" t="s">
        <v>634</v>
      </c>
      <c r="G73" s="361" t="s">
        <v>635</v>
      </c>
      <c r="H73" s="375" t="s">
        <v>636</v>
      </c>
      <c r="I73" s="1210" t="s">
        <v>637</v>
      </c>
      <c r="J73" s="1211"/>
      <c r="K73" s="641"/>
    </row>
    <row r="74" spans="1:11" ht="25.5" customHeight="1">
      <c r="A74" s="367" t="s">
        <v>591</v>
      </c>
      <c r="B74" s="362">
        <v>76</v>
      </c>
      <c r="C74" s="363">
        <v>61</v>
      </c>
      <c r="D74" s="1209">
        <v>45</v>
      </c>
      <c r="E74" s="1209"/>
      <c r="F74" s="363">
        <v>23</v>
      </c>
      <c r="G74" s="363">
        <v>25</v>
      </c>
      <c r="H74" s="291">
        <v>309</v>
      </c>
      <c r="I74" s="1212">
        <v>99</v>
      </c>
      <c r="J74" s="1213"/>
      <c r="K74" s="641"/>
    </row>
    <row r="75" spans="1:11" ht="23.25" customHeight="1">
      <c r="A75" s="367" t="s">
        <v>596</v>
      </c>
      <c r="B75" s="364">
        <v>78</v>
      </c>
      <c r="C75" s="355">
        <v>63</v>
      </c>
      <c r="D75" s="1203">
        <v>45</v>
      </c>
      <c r="E75" s="1203"/>
      <c r="F75" s="355">
        <v>23</v>
      </c>
      <c r="G75" s="355">
        <v>25</v>
      </c>
      <c r="H75" s="285">
        <v>316</v>
      </c>
      <c r="I75" s="659">
        <v>101</v>
      </c>
      <c r="J75" s="660"/>
      <c r="K75" s="641"/>
    </row>
    <row r="76" spans="1:11" ht="24">
      <c r="A76" s="367" t="s">
        <v>597</v>
      </c>
      <c r="B76" s="364">
        <v>83</v>
      </c>
      <c r="C76" s="355">
        <v>66</v>
      </c>
      <c r="D76" s="1203">
        <v>45</v>
      </c>
      <c r="E76" s="1203"/>
      <c r="F76" s="355">
        <v>23</v>
      </c>
      <c r="G76" s="355">
        <v>25</v>
      </c>
      <c r="H76" s="285">
        <v>323</v>
      </c>
      <c r="I76" s="659">
        <v>103</v>
      </c>
      <c r="J76" s="660"/>
      <c r="K76" s="641"/>
    </row>
    <row r="77" spans="1:11" ht="24">
      <c r="A77" s="367" t="s">
        <v>598</v>
      </c>
      <c r="B77" s="364">
        <v>85</v>
      </c>
      <c r="C77" s="355">
        <v>68</v>
      </c>
      <c r="D77" s="1203">
        <v>45</v>
      </c>
      <c r="E77" s="1203"/>
      <c r="F77" s="355">
        <v>23</v>
      </c>
      <c r="G77" s="355">
        <v>25</v>
      </c>
      <c r="H77" s="285">
        <v>337</v>
      </c>
      <c r="I77" s="659">
        <v>108</v>
      </c>
      <c r="J77" s="660"/>
      <c r="K77" s="641"/>
    </row>
    <row r="78" spans="1:11" ht="24">
      <c r="A78" s="367" t="s">
        <v>599</v>
      </c>
      <c r="B78" s="364">
        <v>86</v>
      </c>
      <c r="C78" s="355">
        <v>69</v>
      </c>
      <c r="D78" s="1203">
        <v>45</v>
      </c>
      <c r="E78" s="1203"/>
      <c r="F78" s="355">
        <v>23</v>
      </c>
      <c r="G78" s="355">
        <v>25</v>
      </c>
      <c r="H78" s="285">
        <v>330</v>
      </c>
      <c r="I78" s="659">
        <v>106</v>
      </c>
      <c r="J78" s="660"/>
      <c r="K78" s="641"/>
    </row>
    <row r="79" spans="1:11" ht="24">
      <c r="A79" s="367" t="s">
        <v>600</v>
      </c>
      <c r="B79" s="364">
        <v>89</v>
      </c>
      <c r="C79" s="355">
        <v>71</v>
      </c>
      <c r="D79" s="1203">
        <v>45</v>
      </c>
      <c r="E79" s="1203"/>
      <c r="F79" s="355">
        <v>23</v>
      </c>
      <c r="G79" s="355">
        <v>25</v>
      </c>
      <c r="H79" s="285">
        <v>344</v>
      </c>
      <c r="I79" s="659">
        <v>110</v>
      </c>
      <c r="J79" s="660"/>
      <c r="K79" s="641"/>
    </row>
    <row r="80" spans="1:11" ht="24">
      <c r="A80" s="367" t="s">
        <v>601</v>
      </c>
      <c r="B80" s="364">
        <v>93</v>
      </c>
      <c r="C80" s="355">
        <v>74</v>
      </c>
      <c r="D80" s="1203">
        <v>45</v>
      </c>
      <c r="E80" s="1203"/>
      <c r="F80" s="355">
        <v>23</v>
      </c>
      <c r="G80" s="355">
        <v>25</v>
      </c>
      <c r="H80" s="285">
        <v>354</v>
      </c>
      <c r="I80" s="659">
        <v>113</v>
      </c>
      <c r="J80" s="660"/>
      <c r="K80" s="641"/>
    </row>
    <row r="81" spans="1:11" ht="24">
      <c r="A81" s="367" t="s">
        <v>602</v>
      </c>
      <c r="B81" s="364">
        <v>98</v>
      </c>
      <c r="C81" s="355">
        <v>78</v>
      </c>
      <c r="D81" s="1203">
        <v>45</v>
      </c>
      <c r="E81" s="1203"/>
      <c r="F81" s="355">
        <v>23</v>
      </c>
      <c r="G81" s="355">
        <v>25</v>
      </c>
      <c r="H81" s="285">
        <v>371</v>
      </c>
      <c r="I81" s="659">
        <v>119</v>
      </c>
      <c r="J81" s="660"/>
      <c r="K81" s="641"/>
    </row>
    <row r="82" spans="1:11" ht="24">
      <c r="A82" s="367" t="s">
        <v>603</v>
      </c>
      <c r="B82" s="364">
        <v>98</v>
      </c>
      <c r="C82" s="355">
        <v>78</v>
      </c>
      <c r="D82" s="1203">
        <v>45</v>
      </c>
      <c r="E82" s="1203"/>
      <c r="F82" s="355">
        <v>23</v>
      </c>
      <c r="G82" s="355">
        <v>25</v>
      </c>
      <c r="H82" s="285">
        <v>354</v>
      </c>
      <c r="I82" s="659">
        <v>113</v>
      </c>
      <c r="J82" s="660"/>
      <c r="K82" s="641"/>
    </row>
    <row r="83" spans="1:11" ht="24">
      <c r="A83" s="367" t="s">
        <v>604</v>
      </c>
      <c r="B83" s="364">
        <v>101</v>
      </c>
      <c r="C83" s="355">
        <v>81</v>
      </c>
      <c r="D83" s="1203">
        <v>45</v>
      </c>
      <c r="E83" s="1203"/>
      <c r="F83" s="355">
        <v>23</v>
      </c>
      <c r="G83" s="355">
        <v>25</v>
      </c>
      <c r="H83" s="285">
        <v>368</v>
      </c>
      <c r="I83" s="659">
        <v>118</v>
      </c>
      <c r="J83" s="660"/>
      <c r="K83" s="641"/>
    </row>
    <row r="84" spans="1:11" ht="24">
      <c r="A84" s="367" t="s">
        <v>605</v>
      </c>
      <c r="B84" s="364">
        <v>102</v>
      </c>
      <c r="C84" s="355">
        <v>82</v>
      </c>
      <c r="D84" s="1203">
        <v>45</v>
      </c>
      <c r="E84" s="1203"/>
      <c r="F84" s="355">
        <v>23</v>
      </c>
      <c r="G84" s="355">
        <v>25</v>
      </c>
      <c r="H84" s="285">
        <v>368</v>
      </c>
      <c r="I84" s="659">
        <v>118</v>
      </c>
      <c r="J84" s="660"/>
      <c r="K84" s="641"/>
    </row>
    <row r="85" spans="1:11" ht="24.75" thickBot="1">
      <c r="A85" s="367" t="s">
        <v>606</v>
      </c>
      <c r="B85" s="365">
        <v>105</v>
      </c>
      <c r="C85" s="366">
        <v>84</v>
      </c>
      <c r="D85" s="1204">
        <v>45</v>
      </c>
      <c r="E85" s="1204"/>
      <c r="F85" s="366">
        <v>23</v>
      </c>
      <c r="G85" s="366">
        <v>25</v>
      </c>
      <c r="H85" s="290">
        <v>378</v>
      </c>
      <c r="I85" s="1201">
        <v>121</v>
      </c>
      <c r="J85" s="1202"/>
      <c r="K85" s="641"/>
    </row>
    <row r="86" spans="1:11">
      <c r="A86" s="1247" t="s">
        <v>638</v>
      </c>
      <c r="B86" s="1247"/>
      <c r="C86" s="1247"/>
      <c r="D86" s="1247"/>
      <c r="E86" s="1247"/>
      <c r="F86" s="1247"/>
      <c r="G86" s="1247"/>
      <c r="H86" s="1247"/>
      <c r="I86" s="452"/>
      <c r="J86" s="452"/>
      <c r="K86" s="641"/>
    </row>
    <row r="87" spans="1:11" ht="30.75" customHeight="1" thickBot="1">
      <c r="B87" s="370"/>
      <c r="C87" s="370"/>
      <c r="D87" s="1194"/>
      <c r="E87" s="1194"/>
      <c r="F87" s="370"/>
      <c r="G87" s="370"/>
      <c r="H87" s="370"/>
      <c r="I87" s="510"/>
      <c r="J87" s="510"/>
      <c r="K87" s="641"/>
    </row>
    <row r="88" spans="1:11" ht="15.75" thickBot="1">
      <c r="A88" s="368" t="s">
        <v>583</v>
      </c>
      <c r="B88" s="372" t="s">
        <v>639</v>
      </c>
      <c r="C88" s="372" t="s">
        <v>640</v>
      </c>
      <c r="D88" s="1195" t="s">
        <v>643</v>
      </c>
      <c r="E88" s="1196"/>
      <c r="F88" s="372" t="s">
        <v>641</v>
      </c>
      <c r="G88" s="372" t="s">
        <v>642</v>
      </c>
      <c r="H88" s="373" t="s">
        <v>644</v>
      </c>
      <c r="I88" s="510"/>
      <c r="J88" s="510"/>
      <c r="K88" s="641"/>
    </row>
    <row r="89" spans="1:11" ht="26.25" customHeight="1">
      <c r="A89" s="369" t="s">
        <v>591</v>
      </c>
      <c r="B89" s="371">
        <v>173</v>
      </c>
      <c r="C89" s="371">
        <v>164</v>
      </c>
      <c r="D89" s="1197" t="s">
        <v>272</v>
      </c>
      <c r="E89" s="1198"/>
      <c r="F89" s="357" t="s">
        <v>272</v>
      </c>
      <c r="G89" s="371">
        <v>182</v>
      </c>
      <c r="H89" s="371">
        <v>161</v>
      </c>
      <c r="I89" s="510"/>
      <c r="J89" s="510"/>
      <c r="K89" s="641"/>
    </row>
    <row r="90" spans="1:11" ht="24">
      <c r="A90" s="369" t="s">
        <v>598</v>
      </c>
      <c r="B90" s="45">
        <v>189</v>
      </c>
      <c r="C90" s="45">
        <v>180</v>
      </c>
      <c r="D90" s="1199" t="s">
        <v>272</v>
      </c>
      <c r="E90" s="833"/>
      <c r="F90" s="356" t="s">
        <v>272</v>
      </c>
      <c r="G90" s="45">
        <v>201</v>
      </c>
      <c r="H90" s="45">
        <v>178</v>
      </c>
      <c r="I90" s="510"/>
      <c r="J90" s="510"/>
      <c r="K90" s="641"/>
    </row>
    <row r="91" spans="1:11" ht="24">
      <c r="A91" s="369" t="s">
        <v>599</v>
      </c>
      <c r="B91" s="45">
        <v>191</v>
      </c>
      <c r="C91" s="45">
        <v>182</v>
      </c>
      <c r="D91" s="1199" t="s">
        <v>272</v>
      </c>
      <c r="E91" s="833"/>
      <c r="F91" s="356" t="s">
        <v>272</v>
      </c>
      <c r="G91" s="45">
        <v>203</v>
      </c>
      <c r="H91" s="45">
        <v>180</v>
      </c>
      <c r="I91" s="510"/>
      <c r="J91" s="510"/>
      <c r="K91" s="641"/>
    </row>
    <row r="92" spans="1:11" ht="24">
      <c r="A92" s="369" t="s">
        <v>600</v>
      </c>
      <c r="B92" s="45">
        <v>196</v>
      </c>
      <c r="C92" s="45">
        <v>187</v>
      </c>
      <c r="D92" s="1199">
        <v>316</v>
      </c>
      <c r="E92" s="833"/>
      <c r="F92" s="45">
        <v>301</v>
      </c>
      <c r="G92" s="45">
        <v>209</v>
      </c>
      <c r="H92" s="45">
        <v>185</v>
      </c>
      <c r="I92" s="510"/>
      <c r="J92" s="510"/>
      <c r="K92" s="641"/>
    </row>
    <row r="93" spans="1:11" ht="24">
      <c r="A93" s="369" t="s">
        <v>601</v>
      </c>
      <c r="B93" s="45">
        <v>203</v>
      </c>
      <c r="C93" s="45">
        <v>194</v>
      </c>
      <c r="D93" s="1199">
        <v>327</v>
      </c>
      <c r="E93" s="833"/>
      <c r="F93" s="45">
        <v>313</v>
      </c>
      <c r="G93" s="45">
        <v>217</v>
      </c>
      <c r="H93" s="45">
        <v>193</v>
      </c>
      <c r="I93" s="510"/>
      <c r="J93" s="510"/>
      <c r="K93" s="641"/>
    </row>
    <row r="94" spans="1:11" ht="24">
      <c r="A94" s="369" t="s">
        <v>602</v>
      </c>
      <c r="B94" s="45">
        <v>212</v>
      </c>
      <c r="C94" s="45">
        <v>203</v>
      </c>
      <c r="D94" s="1199">
        <v>342</v>
      </c>
      <c r="E94" s="833"/>
      <c r="F94" s="45">
        <v>327</v>
      </c>
      <c r="G94" s="45">
        <v>228</v>
      </c>
      <c r="H94" s="45">
        <v>202</v>
      </c>
      <c r="I94" s="510"/>
      <c r="J94" s="510"/>
      <c r="K94" s="641"/>
    </row>
    <row r="95" spans="1:11" ht="24">
      <c r="A95" s="369" t="s">
        <v>604</v>
      </c>
      <c r="B95" s="45">
        <v>218</v>
      </c>
      <c r="C95" s="45">
        <v>209</v>
      </c>
      <c r="D95" s="1199" t="s">
        <v>272</v>
      </c>
      <c r="E95" s="833"/>
      <c r="F95" s="357" t="s">
        <v>272</v>
      </c>
      <c r="G95" s="45">
        <v>234</v>
      </c>
      <c r="H95" s="45">
        <v>209</v>
      </c>
      <c r="I95" s="510"/>
      <c r="J95" s="510"/>
      <c r="K95" s="641"/>
    </row>
    <row r="96" spans="1:11" ht="24">
      <c r="A96" s="369" t="s">
        <v>606</v>
      </c>
      <c r="B96" s="45">
        <v>225</v>
      </c>
      <c r="C96" s="45">
        <v>216</v>
      </c>
      <c r="D96" s="1199" t="s">
        <v>272</v>
      </c>
      <c r="E96" s="833"/>
      <c r="F96" s="356" t="s">
        <v>272</v>
      </c>
      <c r="G96" s="45">
        <v>243</v>
      </c>
      <c r="H96" s="45">
        <v>216</v>
      </c>
      <c r="I96" s="510"/>
      <c r="J96" s="510"/>
      <c r="K96" s="641"/>
    </row>
    <row r="97" spans="1:11" ht="22.5" customHeight="1">
      <c r="A97" s="1193" t="s">
        <v>515</v>
      </c>
      <c r="B97" s="1193"/>
      <c r="C97" s="1193"/>
      <c r="D97" s="1193"/>
      <c r="E97" s="1193"/>
      <c r="F97" s="1193"/>
      <c r="G97" s="1193"/>
      <c r="H97" s="1193"/>
      <c r="I97" s="1193"/>
      <c r="J97" s="1193"/>
      <c r="K97" s="1193"/>
    </row>
  </sheetData>
  <sheetProtection formatCells="0" formatColumns="0" formatRows="0" insertColumns="0" insertRows="0" insertHyperlinks="0" deleteColumns="0" deleteRows="0" sort="0" autoFilter="0" pivotTables="0"/>
  <mergeCells count="126">
    <mergeCell ref="I13:J14"/>
    <mergeCell ref="A16:B16"/>
    <mergeCell ref="C16:D16"/>
    <mergeCell ref="A17:B17"/>
    <mergeCell ref="C17:D17"/>
    <mergeCell ref="H43:H44"/>
    <mergeCell ref="K32:K58"/>
    <mergeCell ref="A59:K60"/>
    <mergeCell ref="A61:K63"/>
    <mergeCell ref="K64:K96"/>
    <mergeCell ref="I87:J96"/>
    <mergeCell ref="A86:H86"/>
    <mergeCell ref="A35:E35"/>
    <mergeCell ref="F35:J35"/>
    <mergeCell ref="A32:J32"/>
    <mergeCell ref="A34:E34"/>
    <mergeCell ref="F34:J34"/>
    <mergeCell ref="D46:E46"/>
    <mergeCell ref="I46:J46"/>
    <mergeCell ref="D43:E44"/>
    <mergeCell ref="C43:C44"/>
    <mergeCell ref="F43:F44"/>
    <mergeCell ref="G43:G44"/>
    <mergeCell ref="A24:K31"/>
    <mergeCell ref="A1:J1"/>
    <mergeCell ref="A15:B15"/>
    <mergeCell ref="C15:D15"/>
    <mergeCell ref="I15:J18"/>
    <mergeCell ref="A18:B18"/>
    <mergeCell ref="C18:D18"/>
    <mergeCell ref="A2:C6"/>
    <mergeCell ref="I9:J10"/>
    <mergeCell ref="A8:J8"/>
    <mergeCell ref="A9:B10"/>
    <mergeCell ref="A11:B11"/>
    <mergeCell ref="I11:J12"/>
    <mergeCell ref="A12:B12"/>
    <mergeCell ref="C12:D12"/>
    <mergeCell ref="C11:D11"/>
    <mergeCell ref="A7:K7"/>
    <mergeCell ref="K8:K18"/>
    <mergeCell ref="A19:K23"/>
    <mergeCell ref="G9:G10"/>
    <mergeCell ref="H9:H10"/>
    <mergeCell ref="C9:D10"/>
    <mergeCell ref="E9:E10"/>
    <mergeCell ref="F9:F10"/>
    <mergeCell ref="A13:B13"/>
    <mergeCell ref="A14:B14"/>
    <mergeCell ref="C13:D13"/>
    <mergeCell ref="C14:D14"/>
    <mergeCell ref="I43:J44"/>
    <mergeCell ref="A45:J45"/>
    <mergeCell ref="A37:B44"/>
    <mergeCell ref="D56:E56"/>
    <mergeCell ref="D57:E57"/>
    <mergeCell ref="D58:E58"/>
    <mergeCell ref="I47:J47"/>
    <mergeCell ref="I48:J48"/>
    <mergeCell ref="I49:J49"/>
    <mergeCell ref="I50:J50"/>
    <mergeCell ref="I51:J51"/>
    <mergeCell ref="I52:J52"/>
    <mergeCell ref="I53:J53"/>
    <mergeCell ref="I54:J54"/>
    <mergeCell ref="I55:J55"/>
    <mergeCell ref="I56:J56"/>
    <mergeCell ref="I57:J57"/>
    <mergeCell ref="I58:J58"/>
    <mergeCell ref="D51:E51"/>
    <mergeCell ref="D52:E52"/>
    <mergeCell ref="D53:E53"/>
    <mergeCell ref="D54:E54"/>
    <mergeCell ref="D55:E55"/>
    <mergeCell ref="D47:E47"/>
    <mergeCell ref="D48:E48"/>
    <mergeCell ref="D49:E49"/>
    <mergeCell ref="D50:E50"/>
    <mergeCell ref="D72:E72"/>
    <mergeCell ref="I72:J72"/>
    <mergeCell ref="D73:E73"/>
    <mergeCell ref="D74:E74"/>
    <mergeCell ref="D75:E75"/>
    <mergeCell ref="I73:J73"/>
    <mergeCell ref="I74:J74"/>
    <mergeCell ref="I75:J75"/>
    <mergeCell ref="A64:J64"/>
    <mergeCell ref="A65:C65"/>
    <mergeCell ref="D65:G65"/>
    <mergeCell ref="H65:J65"/>
    <mergeCell ref="I78:J78"/>
    <mergeCell ref="I79:J79"/>
    <mergeCell ref="I80:J80"/>
    <mergeCell ref="D81:E81"/>
    <mergeCell ref="D82:E82"/>
    <mergeCell ref="D83:E83"/>
    <mergeCell ref="D84:E84"/>
    <mergeCell ref="D85:E85"/>
    <mergeCell ref="D76:E76"/>
    <mergeCell ref="D77:E77"/>
    <mergeCell ref="D78:E78"/>
    <mergeCell ref="D79:E79"/>
    <mergeCell ref="D80:E80"/>
    <mergeCell ref="A97:K97"/>
    <mergeCell ref="D3:K3"/>
    <mergeCell ref="D4:K4"/>
    <mergeCell ref="D2:K2"/>
    <mergeCell ref="D6:K6"/>
    <mergeCell ref="D5:K5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I81:J81"/>
    <mergeCell ref="I82:J82"/>
    <mergeCell ref="I83:J83"/>
    <mergeCell ref="I84:J84"/>
    <mergeCell ref="I85:J85"/>
    <mergeCell ref="I76:J76"/>
    <mergeCell ref="I77:J77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5"/>
  <sheetViews>
    <sheetView topLeftCell="A7" workbookViewId="0">
      <selection activeCell="G11" sqref="G11"/>
    </sheetView>
  </sheetViews>
  <sheetFormatPr defaultRowHeight="15"/>
  <cols>
    <col min="4" max="4" width="6" customWidth="1"/>
    <col min="5" max="5" width="5.85546875" customWidth="1"/>
    <col min="6" max="6" width="5.42578125" customWidth="1"/>
    <col min="8" max="8" width="5.5703125" customWidth="1"/>
    <col min="9" max="9" width="9.140625" customWidth="1"/>
    <col min="10" max="10" width="22.42578125" customWidth="1"/>
    <col min="11" max="11" width="9.140625" customWidth="1"/>
  </cols>
  <sheetData>
    <row r="1" spans="1:17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</row>
    <row r="2" spans="1:17" ht="16.5">
      <c r="A2" s="510"/>
      <c r="B2" s="510"/>
      <c r="C2" s="510"/>
      <c r="D2" s="510"/>
      <c r="E2" s="540" t="s">
        <v>15</v>
      </c>
      <c r="F2" s="540"/>
      <c r="G2" s="540"/>
      <c r="H2" s="540"/>
      <c r="I2" s="540"/>
      <c r="J2" s="540"/>
      <c r="K2" s="294"/>
    </row>
    <row r="3" spans="1:17" ht="16.5">
      <c r="A3" s="510"/>
      <c r="B3" s="510"/>
      <c r="C3" s="510"/>
      <c r="D3" s="510"/>
      <c r="E3" s="540" t="s">
        <v>173</v>
      </c>
      <c r="F3" s="540"/>
      <c r="G3" s="540"/>
      <c r="H3" s="540"/>
      <c r="I3" s="540"/>
      <c r="J3" s="540"/>
      <c r="K3" s="294"/>
      <c r="L3" s="294"/>
      <c r="M3" s="294"/>
      <c r="N3" s="294"/>
      <c r="O3" s="294"/>
      <c r="P3" s="294"/>
      <c r="Q3" s="294"/>
    </row>
    <row r="4" spans="1:17" ht="16.5">
      <c r="A4" s="510"/>
      <c r="B4" s="510"/>
      <c r="C4" s="510"/>
      <c r="D4" s="510"/>
      <c r="E4" s="540" t="s">
        <v>174</v>
      </c>
      <c r="F4" s="540"/>
      <c r="G4" s="540"/>
      <c r="H4" s="540"/>
      <c r="I4" s="540"/>
      <c r="J4" s="540"/>
      <c r="K4" s="294"/>
    </row>
    <row r="5" spans="1:17" ht="16.5">
      <c r="A5" s="510"/>
      <c r="B5" s="510"/>
      <c r="C5" s="510"/>
      <c r="D5" s="510"/>
      <c r="E5" s="540" t="s">
        <v>560</v>
      </c>
      <c r="F5" s="540"/>
      <c r="G5" s="540"/>
      <c r="H5" s="540"/>
      <c r="I5" s="540"/>
      <c r="J5" s="540"/>
      <c r="K5" s="294"/>
    </row>
    <row r="6" spans="1:17" ht="16.5">
      <c r="A6" s="510"/>
      <c r="B6" s="510"/>
      <c r="C6" s="510"/>
      <c r="D6" s="510"/>
      <c r="E6" s="540" t="s">
        <v>561</v>
      </c>
      <c r="F6" s="540"/>
      <c r="G6" s="540"/>
      <c r="H6" s="540"/>
      <c r="I6" s="540"/>
      <c r="J6" s="540"/>
      <c r="K6" s="294"/>
    </row>
    <row r="7" spans="1:17" ht="15.75" thickBot="1">
      <c r="A7" s="1279" t="s">
        <v>94</v>
      </c>
      <c r="B7" s="1279"/>
      <c r="C7" s="1279"/>
      <c r="D7" s="1279"/>
      <c r="E7" s="1279"/>
      <c r="F7" s="1279"/>
      <c r="G7" s="1279"/>
      <c r="H7" s="1279"/>
      <c r="I7" s="1279"/>
      <c r="J7" s="1279"/>
    </row>
    <row r="8" spans="1:17" ht="21.75" thickBot="1">
      <c r="A8" s="1280" t="s">
        <v>17</v>
      </c>
      <c r="B8" s="1281"/>
      <c r="C8" s="1281"/>
      <c r="D8" s="1282"/>
      <c r="E8" s="1283" t="s">
        <v>95</v>
      </c>
      <c r="F8" s="1284"/>
      <c r="G8" s="376" t="s">
        <v>96</v>
      </c>
      <c r="H8" s="377" t="s">
        <v>22</v>
      </c>
      <c r="I8" s="1283" t="s">
        <v>23</v>
      </c>
      <c r="J8" s="1285"/>
    </row>
    <row r="9" spans="1:17" ht="23.25" thickBot="1">
      <c r="A9" s="1265" t="s">
        <v>97</v>
      </c>
      <c r="B9" s="1266"/>
      <c r="C9" s="1266"/>
      <c r="D9" s="1267"/>
      <c r="E9" s="1263" t="s">
        <v>98</v>
      </c>
      <c r="F9" s="1264"/>
      <c r="G9" s="273">
        <v>16.98</v>
      </c>
      <c r="H9" s="274" t="s">
        <v>28</v>
      </c>
      <c r="I9" s="275"/>
      <c r="J9" s="276" t="s">
        <v>99</v>
      </c>
    </row>
    <row r="10" spans="1:17" s="38" customFormat="1" ht="55.5" customHeight="1" thickBot="1">
      <c r="A10" s="1265" t="s">
        <v>647</v>
      </c>
      <c r="B10" s="1266"/>
      <c r="C10" s="1266"/>
      <c r="D10" s="1267"/>
      <c r="E10" s="1263" t="s">
        <v>646</v>
      </c>
      <c r="F10" s="1264"/>
      <c r="G10" s="273">
        <v>11</v>
      </c>
      <c r="H10" s="274" t="s">
        <v>28</v>
      </c>
      <c r="I10" s="275"/>
      <c r="J10" s="276" t="s">
        <v>99</v>
      </c>
    </row>
    <row r="11" spans="1:17" ht="34.5" customHeight="1" thickBot="1">
      <c r="A11" s="1274" t="s">
        <v>556</v>
      </c>
      <c r="B11" s="1275"/>
      <c r="C11" s="1275"/>
      <c r="D11" s="1276"/>
      <c r="E11" s="1277" t="s">
        <v>101</v>
      </c>
      <c r="F11" s="1278"/>
      <c r="G11" s="277" t="s">
        <v>157</v>
      </c>
      <c r="H11" s="211" t="s">
        <v>130</v>
      </c>
      <c r="I11" s="278"/>
      <c r="J11" s="279" t="s">
        <v>102</v>
      </c>
    </row>
    <row r="12" spans="1:17" ht="91.5" customHeight="1" thickBot="1">
      <c r="A12" s="1274" t="s">
        <v>557</v>
      </c>
      <c r="B12" s="1275"/>
      <c r="C12" s="1275"/>
      <c r="D12" s="1276"/>
      <c r="E12" s="1277" t="s">
        <v>104</v>
      </c>
      <c r="F12" s="1278"/>
      <c r="G12" s="277" t="s">
        <v>157</v>
      </c>
      <c r="H12" s="211" t="s">
        <v>130</v>
      </c>
      <c r="I12" s="280"/>
      <c r="J12" s="279" t="s">
        <v>105</v>
      </c>
    </row>
    <row r="13" spans="1:17" ht="48" customHeight="1" thickBot="1">
      <c r="A13" s="1274" t="s">
        <v>558</v>
      </c>
      <c r="B13" s="1275"/>
      <c r="C13" s="1275"/>
      <c r="D13" s="1276"/>
      <c r="E13" s="1277" t="s">
        <v>107</v>
      </c>
      <c r="F13" s="1278"/>
      <c r="G13" s="277" t="s">
        <v>157</v>
      </c>
      <c r="H13" s="211" t="s">
        <v>130</v>
      </c>
      <c r="I13" s="208"/>
      <c r="J13" s="279" t="s">
        <v>108</v>
      </c>
    </row>
    <row r="14" spans="1:17" ht="44.25" customHeight="1" thickBot="1">
      <c r="A14" s="1269" t="s">
        <v>559</v>
      </c>
      <c r="B14" s="1270"/>
      <c r="C14" s="1270"/>
      <c r="D14" s="1271"/>
      <c r="E14" s="1272" t="s">
        <v>110</v>
      </c>
      <c r="F14" s="1273"/>
      <c r="G14" s="281" t="s">
        <v>157</v>
      </c>
      <c r="H14" s="282" t="s">
        <v>28</v>
      </c>
      <c r="I14" s="283"/>
      <c r="J14" s="284" t="s">
        <v>111</v>
      </c>
    </row>
    <row r="15" spans="1:17" ht="15" customHeight="1">
      <c r="A15" s="627" t="s">
        <v>515</v>
      </c>
      <c r="B15" s="627"/>
      <c r="C15" s="627"/>
      <c r="D15" s="627"/>
      <c r="E15" s="627"/>
      <c r="F15" s="627"/>
      <c r="G15" s="627"/>
      <c r="H15" s="627"/>
      <c r="I15" s="627"/>
      <c r="J15" s="627"/>
    </row>
    <row r="16" spans="1:17">
      <c r="A16" s="1268"/>
      <c r="B16" s="1268"/>
      <c r="C16" s="1268"/>
      <c r="D16" s="1268"/>
      <c r="E16" s="1268"/>
      <c r="F16" s="1268"/>
      <c r="G16" s="1268"/>
      <c r="H16" s="1268"/>
      <c r="I16" s="1268"/>
      <c r="J16" s="1268"/>
    </row>
    <row r="17" spans="1:10">
      <c r="A17" s="175"/>
      <c r="B17" s="175"/>
      <c r="C17" s="175"/>
      <c r="D17" s="175"/>
      <c r="E17" s="175"/>
      <c r="F17" s="175"/>
      <c r="G17" s="175"/>
      <c r="H17" s="175"/>
      <c r="I17" s="175"/>
      <c r="J17" s="175"/>
    </row>
    <row r="18" spans="1:10">
      <c r="A18" s="175"/>
      <c r="B18" s="175"/>
      <c r="C18" s="175"/>
      <c r="D18" s="175"/>
      <c r="E18" s="175"/>
      <c r="F18" s="175"/>
      <c r="G18" s="175"/>
      <c r="H18" s="175"/>
      <c r="I18" s="175"/>
      <c r="J18" s="175"/>
    </row>
    <row r="19" spans="1:10">
      <c r="A19" s="175"/>
      <c r="B19" s="175"/>
      <c r="C19" s="175"/>
      <c r="D19" s="175"/>
      <c r="E19" s="175"/>
      <c r="F19" s="175"/>
      <c r="G19" s="175"/>
      <c r="H19" s="175"/>
      <c r="I19" s="175"/>
      <c r="J19" s="175"/>
    </row>
    <row r="20" spans="1:10">
      <c r="A20" s="175"/>
      <c r="B20" s="175"/>
      <c r="C20" s="175"/>
      <c r="D20" s="175"/>
      <c r="E20" s="175"/>
      <c r="F20" s="175"/>
      <c r="G20" s="175"/>
      <c r="H20" s="175"/>
      <c r="I20" s="175"/>
      <c r="J20" s="175"/>
    </row>
    <row r="21" spans="1:10">
      <c r="A21" s="175"/>
      <c r="B21" s="175"/>
      <c r="C21" s="175"/>
      <c r="D21" s="175"/>
      <c r="E21" s="175"/>
      <c r="F21" s="175"/>
      <c r="G21" s="175"/>
      <c r="H21" s="175"/>
      <c r="I21" s="175"/>
      <c r="J21" s="175"/>
    </row>
    <row r="22" spans="1:10">
      <c r="A22" s="175"/>
      <c r="B22" s="175"/>
      <c r="C22" s="175"/>
      <c r="D22" s="175"/>
      <c r="E22" s="175"/>
      <c r="F22" s="175"/>
      <c r="G22" s="175"/>
      <c r="H22" s="175"/>
      <c r="I22" s="175"/>
      <c r="J22" s="175"/>
    </row>
    <row r="23" spans="1:10">
      <c r="A23" s="175"/>
      <c r="B23" s="175"/>
      <c r="C23" s="175"/>
      <c r="D23" s="175"/>
      <c r="E23" s="175"/>
      <c r="F23" s="175"/>
      <c r="G23" s="175"/>
      <c r="H23" s="175"/>
      <c r="I23" s="175"/>
      <c r="J23" s="175"/>
    </row>
    <row r="24" spans="1:10">
      <c r="A24" s="175"/>
      <c r="B24" s="175"/>
      <c r="C24" s="175"/>
      <c r="D24" s="175"/>
      <c r="E24" s="175"/>
      <c r="F24" s="175"/>
      <c r="G24" s="175"/>
      <c r="H24" s="175"/>
      <c r="I24" s="175"/>
      <c r="J24" s="175"/>
    </row>
    <row r="25" spans="1:10">
      <c r="A25" s="175"/>
      <c r="B25" s="175"/>
      <c r="C25" s="175"/>
      <c r="D25" s="175"/>
      <c r="E25" s="175"/>
      <c r="F25" s="175"/>
      <c r="G25" s="175"/>
      <c r="H25" s="175"/>
      <c r="I25" s="175"/>
      <c r="J25" s="175"/>
    </row>
    <row r="26" spans="1:10">
      <c r="A26" s="175"/>
      <c r="B26" s="175"/>
      <c r="C26" s="175"/>
      <c r="D26" s="175"/>
      <c r="E26" s="175"/>
      <c r="F26" s="175"/>
      <c r="G26" s="175"/>
      <c r="H26" s="175"/>
      <c r="I26" s="175"/>
      <c r="J26" s="175"/>
    </row>
    <row r="27" spans="1:10">
      <c r="A27" s="175"/>
      <c r="B27" s="175"/>
      <c r="C27" s="175"/>
      <c r="D27" s="175"/>
      <c r="E27" s="175"/>
      <c r="F27" s="175"/>
      <c r="G27" s="175"/>
      <c r="H27" s="175"/>
      <c r="I27" s="175"/>
      <c r="J27" s="175"/>
    </row>
    <row r="28" spans="1:10">
      <c r="A28" s="175"/>
      <c r="B28" s="175"/>
      <c r="C28" s="175"/>
      <c r="D28" s="175"/>
      <c r="E28" s="175"/>
      <c r="F28" s="175"/>
      <c r="G28" s="175"/>
      <c r="H28" s="175"/>
      <c r="I28" s="175"/>
      <c r="J28" s="175"/>
    </row>
    <row r="29" spans="1:10">
      <c r="A29" s="175"/>
      <c r="B29" s="175"/>
      <c r="C29" s="175"/>
      <c r="D29" s="175"/>
      <c r="E29" s="175"/>
      <c r="F29" s="175"/>
      <c r="G29" s="175"/>
      <c r="H29" s="175"/>
      <c r="I29" s="175"/>
      <c r="J29" s="175"/>
    </row>
    <row r="30" spans="1:10">
      <c r="A30" s="175"/>
      <c r="B30" s="175"/>
      <c r="C30" s="175"/>
      <c r="D30" s="175"/>
      <c r="E30" s="175"/>
      <c r="F30" s="175"/>
      <c r="G30" s="175"/>
      <c r="H30" s="175"/>
      <c r="I30" s="175"/>
      <c r="J30" s="175"/>
    </row>
    <row r="31" spans="1:10">
      <c r="A31" s="175"/>
      <c r="B31" s="175"/>
      <c r="C31" s="175"/>
      <c r="D31" s="175"/>
      <c r="E31" s="175"/>
      <c r="F31" s="175"/>
      <c r="G31" s="175"/>
      <c r="H31" s="175"/>
      <c r="I31" s="175"/>
      <c r="J31" s="175"/>
    </row>
    <row r="32" spans="1:10">
      <c r="A32" s="175"/>
      <c r="B32" s="175"/>
      <c r="C32" s="175"/>
      <c r="D32" s="175"/>
      <c r="E32" s="175"/>
      <c r="F32" s="175"/>
      <c r="G32" s="175"/>
      <c r="H32" s="175"/>
      <c r="I32" s="175"/>
      <c r="J32" s="175"/>
    </row>
    <row r="33" spans="1:10">
      <c r="A33" s="175"/>
      <c r="B33" s="175"/>
      <c r="C33" s="175"/>
      <c r="D33" s="175"/>
      <c r="E33" s="175"/>
      <c r="F33" s="175"/>
      <c r="G33" s="175"/>
      <c r="H33" s="175"/>
      <c r="I33" s="175"/>
      <c r="J33" s="175"/>
    </row>
    <row r="34" spans="1:10">
      <c r="A34" s="175"/>
      <c r="B34" s="175"/>
      <c r="C34" s="175"/>
      <c r="D34" s="175"/>
      <c r="E34" s="175"/>
      <c r="F34" s="175"/>
      <c r="G34" s="175"/>
      <c r="H34" s="175"/>
      <c r="I34" s="175"/>
      <c r="J34" s="175"/>
    </row>
    <row r="35" spans="1:10">
      <c r="A35" s="175"/>
      <c r="B35" s="175"/>
      <c r="C35" s="175"/>
      <c r="D35" s="175"/>
      <c r="E35" s="175"/>
      <c r="F35" s="175"/>
      <c r="G35" s="175"/>
      <c r="H35" s="175"/>
      <c r="I35" s="175"/>
      <c r="J35" s="175"/>
    </row>
  </sheetData>
  <sheetProtection formatCells="0" formatColumns="0" formatRows="0" insertColumns="0" insertRows="0" insertHyperlinks="0" deleteColumns="0" deleteRows="0" sort="0" autoFilter="0" pivotTables="0"/>
  <mergeCells count="24">
    <mergeCell ref="A15:J16"/>
    <mergeCell ref="A1:J1"/>
    <mergeCell ref="A14:D14"/>
    <mergeCell ref="E14:F14"/>
    <mergeCell ref="A2:D6"/>
    <mergeCell ref="A11:D11"/>
    <mergeCell ref="E11:F11"/>
    <mergeCell ref="A12:D12"/>
    <mergeCell ref="E12:F12"/>
    <mergeCell ref="A13:D13"/>
    <mergeCell ref="E13:F13"/>
    <mergeCell ref="A7:J7"/>
    <mergeCell ref="A8:D8"/>
    <mergeCell ref="E8:F8"/>
    <mergeCell ref="I8:J8"/>
    <mergeCell ref="A9:D9"/>
    <mergeCell ref="E9:F9"/>
    <mergeCell ref="A10:D10"/>
    <mergeCell ref="E10:F10"/>
    <mergeCell ref="E2:J2"/>
    <mergeCell ref="E3:J3"/>
    <mergeCell ref="E4:J4"/>
    <mergeCell ref="E5:J5"/>
    <mergeCell ref="E6:J6"/>
  </mergeCells>
  <pageMargins left="0.25" right="0.25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9"/>
  <sheetViews>
    <sheetView topLeftCell="A16" workbookViewId="0">
      <selection activeCell="A25" sqref="A25:XFD25"/>
    </sheetView>
  </sheetViews>
  <sheetFormatPr defaultRowHeight="15"/>
  <cols>
    <col min="4" max="4" width="8" customWidth="1"/>
    <col min="9" max="9" width="16.85546875" customWidth="1"/>
  </cols>
  <sheetData>
    <row r="1" spans="1:11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175"/>
    </row>
    <row r="2" spans="1:11" ht="16.5">
      <c r="A2" s="532"/>
      <c r="B2" s="532"/>
      <c r="C2" s="532"/>
      <c r="D2" s="532"/>
      <c r="E2" s="540" t="s">
        <v>15</v>
      </c>
      <c r="F2" s="540"/>
      <c r="G2" s="540"/>
      <c r="H2" s="540"/>
      <c r="I2" s="540"/>
      <c r="J2" s="540"/>
      <c r="K2" s="294"/>
    </row>
    <row r="3" spans="1:11" ht="16.5">
      <c r="A3" s="532"/>
      <c r="B3" s="532"/>
      <c r="C3" s="532"/>
      <c r="D3" s="532"/>
      <c r="E3" s="540" t="s">
        <v>173</v>
      </c>
      <c r="F3" s="540"/>
      <c r="G3" s="540"/>
      <c r="H3" s="540"/>
      <c r="I3" s="540"/>
      <c r="J3" s="540"/>
      <c r="K3" s="294"/>
    </row>
    <row r="4" spans="1:11" ht="16.5">
      <c r="A4" s="532"/>
      <c r="B4" s="532"/>
      <c r="C4" s="532"/>
      <c r="D4" s="532"/>
      <c r="E4" s="540" t="s">
        <v>174</v>
      </c>
      <c r="F4" s="540"/>
      <c r="G4" s="540"/>
      <c r="H4" s="540"/>
      <c r="I4" s="540"/>
      <c r="J4" s="540"/>
      <c r="K4" s="294"/>
    </row>
    <row r="5" spans="1:11" ht="16.5">
      <c r="A5" s="532"/>
      <c r="B5" s="532"/>
      <c r="C5" s="532"/>
      <c r="D5" s="532"/>
      <c r="E5" s="540" t="s">
        <v>560</v>
      </c>
      <c r="F5" s="540"/>
      <c r="G5" s="540"/>
      <c r="H5" s="540"/>
      <c r="I5" s="540"/>
      <c r="J5" s="540"/>
      <c r="K5" s="294"/>
    </row>
    <row r="6" spans="1:11" ht="16.5">
      <c r="A6" s="532"/>
      <c r="B6" s="532"/>
      <c r="C6" s="532"/>
      <c r="D6" s="532"/>
      <c r="E6" s="540" t="s">
        <v>561</v>
      </c>
      <c r="F6" s="540"/>
      <c r="G6" s="540"/>
      <c r="H6" s="540"/>
      <c r="I6" s="540"/>
      <c r="J6" s="540"/>
      <c r="K6" s="294"/>
    </row>
    <row r="7" spans="1:11">
      <c r="A7" s="175"/>
      <c r="B7" s="175"/>
      <c r="C7" s="175"/>
      <c r="D7" s="175"/>
      <c r="E7" s="175"/>
      <c r="F7" s="175"/>
      <c r="G7" s="175"/>
      <c r="H7" s="175"/>
      <c r="I7" s="175"/>
      <c r="J7" s="175"/>
    </row>
    <row r="8" spans="1:11" ht="15.75">
      <c r="A8" s="1286" t="s">
        <v>648</v>
      </c>
      <c r="B8" s="1286"/>
      <c r="C8" s="1286"/>
      <c r="D8" s="1286"/>
      <c r="E8" s="1286"/>
      <c r="F8" s="1286"/>
      <c r="G8" s="1286"/>
      <c r="H8" s="1286"/>
      <c r="I8" s="1286"/>
      <c r="J8" s="175"/>
    </row>
    <row r="9" spans="1:11">
      <c r="A9" s="175"/>
      <c r="B9" s="175"/>
      <c r="C9" s="175"/>
      <c r="D9" s="175"/>
      <c r="E9" s="175"/>
      <c r="F9" s="175"/>
      <c r="G9" s="175"/>
      <c r="H9" s="175"/>
      <c r="I9" s="175"/>
      <c r="J9" s="175"/>
    </row>
    <row r="10" spans="1:11">
      <c r="A10" s="175"/>
      <c r="B10" s="175"/>
      <c r="C10" s="175"/>
      <c r="D10" s="175"/>
      <c r="E10" s="175"/>
      <c r="F10" s="175"/>
      <c r="G10" s="175"/>
      <c r="H10" s="175"/>
      <c r="I10" s="175"/>
      <c r="J10" s="175"/>
    </row>
    <row r="11" spans="1:11">
      <c r="A11" s="175"/>
      <c r="B11" s="175"/>
      <c r="C11" s="175"/>
      <c r="D11" s="175"/>
      <c r="E11" s="175"/>
      <c r="F11" s="175"/>
      <c r="G11" s="175"/>
      <c r="H11" s="175"/>
      <c r="I11" s="175"/>
      <c r="J11" s="175"/>
    </row>
    <row r="12" spans="1:11">
      <c r="A12" s="175"/>
      <c r="B12" s="175"/>
      <c r="C12" s="175"/>
      <c r="D12" s="175"/>
      <c r="E12" s="175"/>
      <c r="F12" s="175"/>
      <c r="G12" s="175"/>
      <c r="H12" s="175"/>
      <c r="I12" s="175"/>
      <c r="J12" s="175"/>
    </row>
    <row r="13" spans="1:11">
      <c r="A13" s="175"/>
      <c r="B13" s="175"/>
      <c r="C13" s="175"/>
      <c r="D13" s="175"/>
      <c r="E13" s="175"/>
      <c r="F13" s="175"/>
      <c r="G13" s="175"/>
      <c r="H13" s="175"/>
      <c r="I13" s="175"/>
      <c r="J13" s="175"/>
    </row>
    <row r="14" spans="1:11">
      <c r="A14" s="175"/>
      <c r="B14" s="175"/>
      <c r="C14" s="175"/>
      <c r="D14" s="175"/>
      <c r="E14" s="175"/>
      <c r="F14" s="175"/>
      <c r="G14" s="175"/>
      <c r="H14" s="175"/>
      <c r="I14" s="175"/>
      <c r="J14" s="175"/>
    </row>
    <row r="15" spans="1:11">
      <c r="A15" s="175"/>
      <c r="B15" s="175"/>
      <c r="C15" s="175"/>
      <c r="D15" s="175"/>
      <c r="E15" s="175"/>
      <c r="F15" s="175"/>
      <c r="G15" s="175"/>
      <c r="H15" s="175"/>
      <c r="I15" s="175"/>
      <c r="J15" s="175"/>
    </row>
    <row r="16" spans="1:11">
      <c r="A16" s="175"/>
      <c r="B16" s="175"/>
      <c r="C16" s="175"/>
      <c r="D16" s="175"/>
      <c r="E16" s="175"/>
      <c r="F16" s="175"/>
      <c r="G16" s="175"/>
      <c r="H16" s="175"/>
      <c r="I16" s="175"/>
      <c r="J16" s="175"/>
    </row>
    <row r="17" spans="1:10">
      <c r="A17" s="175"/>
      <c r="B17" s="175"/>
      <c r="C17" s="175"/>
      <c r="D17" s="175"/>
      <c r="E17" s="175"/>
      <c r="F17" s="175"/>
      <c r="G17" s="175"/>
      <c r="H17" s="175"/>
      <c r="I17" s="175"/>
      <c r="J17" s="175"/>
    </row>
    <row r="18" spans="1:10">
      <c r="A18" s="175"/>
      <c r="B18" s="175"/>
      <c r="C18" s="175"/>
      <c r="D18" s="175"/>
      <c r="E18" s="175"/>
      <c r="F18" s="175"/>
      <c r="G18" s="175"/>
      <c r="H18" s="175"/>
      <c r="I18" s="175"/>
      <c r="J18" s="175"/>
    </row>
    <row r="19" spans="1:10">
      <c r="A19" s="175"/>
      <c r="B19" s="175"/>
      <c r="C19" s="175"/>
      <c r="D19" s="175"/>
      <c r="E19" s="175"/>
      <c r="F19" s="175"/>
      <c r="G19" s="175"/>
      <c r="H19" s="175"/>
      <c r="I19" s="175"/>
      <c r="J19" s="175"/>
    </row>
    <row r="20" spans="1:10">
      <c r="A20" s="175"/>
      <c r="B20" s="175"/>
      <c r="C20" s="175"/>
      <c r="D20" s="175"/>
      <c r="E20" s="175"/>
      <c r="F20" s="175"/>
      <c r="G20" s="175"/>
      <c r="H20" s="175"/>
      <c r="I20" s="175"/>
      <c r="J20" s="175"/>
    </row>
    <row r="21" spans="1:10">
      <c r="A21" s="175"/>
      <c r="B21" s="175"/>
      <c r="C21" s="175"/>
      <c r="D21" s="175"/>
      <c r="E21" s="175"/>
      <c r="F21" s="175"/>
      <c r="G21" s="175"/>
      <c r="H21" s="175"/>
      <c r="I21" s="175"/>
      <c r="J21" s="175"/>
    </row>
    <row r="22" spans="1:10">
      <c r="A22" s="175"/>
      <c r="B22" s="175"/>
      <c r="C22" s="175"/>
      <c r="D22" s="175"/>
      <c r="E22" s="175"/>
      <c r="F22" s="175"/>
      <c r="G22" s="175"/>
      <c r="H22" s="175"/>
      <c r="I22" s="175"/>
      <c r="J22" s="175"/>
    </row>
    <row r="23" spans="1:10">
      <c r="A23" s="175"/>
      <c r="B23" s="175"/>
      <c r="C23" s="175"/>
      <c r="D23" s="175"/>
      <c r="E23" s="175"/>
      <c r="F23" s="175"/>
      <c r="G23" s="175"/>
      <c r="H23" s="175"/>
      <c r="I23" s="175"/>
      <c r="J23" s="175"/>
    </row>
    <row r="24" spans="1:10">
      <c r="A24" s="175"/>
      <c r="B24" s="175"/>
      <c r="C24" s="175"/>
      <c r="D24" s="175"/>
      <c r="E24" s="175"/>
      <c r="F24" s="175"/>
      <c r="G24" s="175"/>
      <c r="H24" s="175"/>
      <c r="I24" s="175"/>
      <c r="J24" s="175"/>
    </row>
    <row r="25" spans="1:10">
      <c r="A25" s="175"/>
      <c r="B25" s="175"/>
      <c r="C25" s="175"/>
      <c r="D25" s="175"/>
      <c r="E25" s="175"/>
      <c r="F25" s="175"/>
      <c r="G25" s="175"/>
      <c r="H25" s="175"/>
      <c r="I25" s="175"/>
      <c r="J25" s="175"/>
    </row>
    <row r="26" spans="1:10">
      <c r="A26" s="175"/>
      <c r="B26" s="175"/>
      <c r="C26" s="175"/>
      <c r="D26" s="175"/>
      <c r="E26" s="175"/>
      <c r="F26" s="175"/>
      <c r="G26" s="175"/>
      <c r="H26" s="175"/>
      <c r="I26" s="175"/>
      <c r="J26" s="175"/>
    </row>
    <row r="27" spans="1:10">
      <c r="A27" s="175"/>
      <c r="B27" s="175"/>
      <c r="C27" s="175"/>
      <c r="D27" s="175"/>
      <c r="E27" s="175"/>
      <c r="F27" s="175"/>
      <c r="G27" s="175"/>
      <c r="H27" s="175"/>
      <c r="I27" s="175"/>
      <c r="J27" s="175"/>
    </row>
    <row r="28" spans="1:10">
      <c r="A28" s="175"/>
      <c r="B28" s="175"/>
      <c r="C28" s="175"/>
      <c r="D28" s="175"/>
      <c r="E28" s="175"/>
      <c r="F28" s="175"/>
      <c r="G28" s="175"/>
      <c r="H28" s="175"/>
      <c r="I28" s="175"/>
      <c r="J28" s="175"/>
    </row>
    <row r="29" spans="1:10">
      <c r="A29" s="175"/>
      <c r="B29" s="175"/>
      <c r="C29" s="175"/>
      <c r="D29" s="175"/>
      <c r="E29" s="175"/>
      <c r="F29" s="175"/>
      <c r="G29" s="175"/>
      <c r="H29" s="175"/>
      <c r="I29" s="175"/>
      <c r="J29" s="175"/>
    </row>
    <row r="30" spans="1:10">
      <c r="A30" s="175"/>
      <c r="B30" s="175"/>
      <c r="C30" s="175"/>
      <c r="D30" s="175"/>
      <c r="E30" s="175"/>
      <c r="F30" s="175"/>
      <c r="G30" s="175"/>
      <c r="H30" s="175"/>
      <c r="I30" s="175"/>
      <c r="J30" s="175"/>
    </row>
    <row r="31" spans="1:10">
      <c r="A31" s="175"/>
      <c r="B31" s="175"/>
      <c r="C31" s="175"/>
      <c r="D31" s="175"/>
      <c r="E31" s="175"/>
      <c r="F31" s="175"/>
      <c r="G31" s="175"/>
      <c r="H31" s="175"/>
      <c r="I31" s="175"/>
      <c r="J31" s="175"/>
    </row>
    <row r="32" spans="1:10">
      <c r="A32" s="175"/>
      <c r="B32" s="175"/>
      <c r="C32" s="175"/>
      <c r="D32" s="175"/>
      <c r="E32" s="175"/>
      <c r="F32" s="175"/>
      <c r="G32" s="175"/>
      <c r="H32" s="175"/>
      <c r="I32" s="175"/>
      <c r="J32" s="175"/>
    </row>
    <row r="33" spans="1:10">
      <c r="A33" s="175"/>
      <c r="B33" s="175"/>
      <c r="C33" s="175"/>
      <c r="D33" s="175"/>
      <c r="E33" s="175"/>
      <c r="F33" s="175"/>
      <c r="G33" s="175"/>
      <c r="H33" s="175"/>
      <c r="I33" s="175"/>
      <c r="J33" s="175"/>
    </row>
    <row r="34" spans="1:10">
      <c r="A34" s="175"/>
      <c r="B34" s="175"/>
      <c r="C34" s="175"/>
      <c r="D34" s="175"/>
      <c r="E34" s="175"/>
      <c r="F34" s="175"/>
      <c r="G34" s="175"/>
      <c r="H34" s="175"/>
      <c r="I34" s="175"/>
      <c r="J34" s="175"/>
    </row>
    <row r="35" spans="1:10">
      <c r="A35" s="175"/>
      <c r="B35" s="175"/>
      <c r="C35" s="175"/>
      <c r="D35" s="175"/>
      <c r="E35" s="175"/>
      <c r="F35" s="175"/>
      <c r="G35" s="175"/>
      <c r="H35" s="175"/>
      <c r="I35" s="175"/>
      <c r="J35" s="175"/>
    </row>
    <row r="36" spans="1:10">
      <c r="A36" s="175"/>
      <c r="B36" s="175"/>
      <c r="C36" s="175"/>
      <c r="D36" s="175"/>
      <c r="E36" s="175"/>
      <c r="F36" s="175"/>
      <c r="G36" s="175"/>
      <c r="H36" s="175"/>
      <c r="I36" s="175"/>
      <c r="J36" s="175"/>
    </row>
    <row r="37" spans="1:10">
      <c r="A37" s="175"/>
      <c r="B37" s="175"/>
      <c r="C37" s="175"/>
      <c r="D37" s="175"/>
      <c r="E37" s="175"/>
      <c r="F37" s="175"/>
      <c r="G37" s="175"/>
      <c r="H37" s="175"/>
      <c r="I37" s="175"/>
      <c r="J37" s="175"/>
    </row>
    <row r="38" spans="1:10">
      <c r="A38" s="175"/>
      <c r="B38" s="175"/>
      <c r="C38" s="175"/>
      <c r="D38" s="175"/>
      <c r="E38" s="175"/>
      <c r="F38" s="175"/>
      <c r="G38" s="175"/>
      <c r="H38" s="175"/>
      <c r="I38" s="175"/>
      <c r="J38" s="175"/>
    </row>
    <row r="39" spans="1:10">
      <c r="A39" s="175"/>
      <c r="B39" s="175"/>
      <c r="C39" s="175"/>
      <c r="D39" s="175"/>
      <c r="E39" s="175"/>
      <c r="F39" s="175"/>
      <c r="G39" s="175"/>
      <c r="H39" s="175"/>
      <c r="I39" s="175"/>
      <c r="J39" s="175"/>
    </row>
    <row r="40" spans="1:10">
      <c r="A40" s="175"/>
      <c r="B40" s="175"/>
      <c r="C40" s="175"/>
      <c r="D40" s="175"/>
      <c r="E40" s="175"/>
      <c r="F40" s="175"/>
      <c r="G40" s="175"/>
      <c r="H40" s="175"/>
      <c r="I40" s="175"/>
      <c r="J40" s="175"/>
    </row>
    <row r="41" spans="1:10">
      <c r="A41" s="175"/>
      <c r="B41" s="175"/>
      <c r="C41" s="175"/>
      <c r="D41" s="175"/>
      <c r="E41" s="175"/>
      <c r="F41" s="175"/>
      <c r="G41" s="175"/>
      <c r="H41" s="175"/>
      <c r="I41" s="175"/>
      <c r="J41" s="175"/>
    </row>
    <row r="42" spans="1:10">
      <c r="A42" s="175"/>
      <c r="B42" s="175"/>
      <c r="C42" s="175"/>
      <c r="D42" s="175"/>
      <c r="E42" s="175"/>
      <c r="F42" s="175"/>
      <c r="G42" s="175"/>
      <c r="H42" s="175"/>
      <c r="I42" s="175"/>
      <c r="J42" s="175"/>
    </row>
    <row r="43" spans="1:10">
      <c r="A43" s="175"/>
      <c r="B43" s="175"/>
      <c r="C43" s="175"/>
      <c r="D43" s="175"/>
      <c r="E43" s="175"/>
      <c r="F43" s="175"/>
      <c r="G43" s="175"/>
      <c r="H43" s="175"/>
      <c r="I43" s="175"/>
      <c r="J43" s="175"/>
    </row>
    <row r="44" spans="1:10" ht="15" customHeight="1">
      <c r="A44" s="633" t="s">
        <v>515</v>
      </c>
      <c r="B44" s="633"/>
      <c r="C44" s="633"/>
      <c r="D44" s="633"/>
      <c r="E44" s="633"/>
      <c r="F44" s="633"/>
      <c r="G44" s="633"/>
      <c r="H44" s="633"/>
      <c r="I44" s="633"/>
      <c r="J44" s="633"/>
    </row>
    <row r="45" spans="1:10">
      <c r="A45" s="633"/>
      <c r="B45" s="633"/>
      <c r="C45" s="633"/>
      <c r="D45" s="633"/>
      <c r="E45" s="633"/>
      <c r="F45" s="633"/>
      <c r="G45" s="633"/>
      <c r="H45" s="633"/>
      <c r="I45" s="633"/>
      <c r="J45" s="633"/>
    </row>
    <row r="46" spans="1:10">
      <c r="A46" s="175"/>
      <c r="B46" s="175"/>
      <c r="C46" s="175"/>
      <c r="D46" s="175"/>
      <c r="E46" s="175"/>
      <c r="F46" s="175"/>
      <c r="G46" s="175"/>
      <c r="H46" s="175"/>
      <c r="I46" s="175"/>
      <c r="J46" s="175"/>
    </row>
    <row r="47" spans="1:10">
      <c r="A47" s="175"/>
      <c r="B47" s="175"/>
      <c r="C47" s="175"/>
      <c r="D47" s="175"/>
      <c r="E47" s="175"/>
      <c r="F47" s="175"/>
      <c r="G47" s="175"/>
      <c r="H47" s="175"/>
      <c r="I47" s="175"/>
      <c r="J47" s="175"/>
    </row>
    <row r="48" spans="1:10">
      <c r="A48" s="175"/>
      <c r="B48" s="175"/>
      <c r="C48" s="175"/>
      <c r="D48" s="175"/>
      <c r="E48" s="175"/>
      <c r="F48" s="175"/>
      <c r="G48" s="175"/>
      <c r="H48" s="175"/>
      <c r="I48" s="175"/>
      <c r="J48" s="175"/>
    </row>
    <row r="49" spans="1:10">
      <c r="A49" s="175"/>
      <c r="B49" s="175"/>
      <c r="C49" s="175"/>
      <c r="D49" s="175"/>
      <c r="E49" s="175"/>
      <c r="F49" s="175"/>
      <c r="G49" s="175"/>
      <c r="H49" s="175"/>
      <c r="I49" s="175"/>
      <c r="J49" s="175"/>
    </row>
  </sheetData>
  <sheetProtection password="C417" sheet="1" formatCells="0" formatColumns="0" formatRows="0" insertColumns="0" insertRows="0" insertHyperlinks="0" deleteColumns="0" deleteRows="0" sort="0" autoFilter="0" pivotTables="0"/>
  <mergeCells count="9">
    <mergeCell ref="A44:J45"/>
    <mergeCell ref="A8:I8"/>
    <mergeCell ref="A1:I1"/>
    <mergeCell ref="A2:D6"/>
    <mergeCell ref="E2:J2"/>
    <mergeCell ref="E3:J3"/>
    <mergeCell ref="E4:J4"/>
    <mergeCell ref="E5:J5"/>
    <mergeCell ref="E6:J6"/>
  </mergeCells>
  <pageMargins left="0.25" right="0.25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9"/>
  <sheetViews>
    <sheetView tabSelected="1" workbookViewId="0">
      <selection activeCell="H16" sqref="H16"/>
    </sheetView>
  </sheetViews>
  <sheetFormatPr defaultRowHeight="15"/>
  <cols>
    <col min="4" max="4" width="5.5703125" customWidth="1"/>
    <col min="5" max="5" width="5.85546875" customWidth="1"/>
    <col min="6" max="6" width="13.5703125" customWidth="1"/>
    <col min="7" max="7" width="12.42578125" customWidth="1"/>
    <col min="8" max="8" width="12.42578125" style="38" customWidth="1"/>
    <col min="10" max="10" width="7.140625" customWidth="1"/>
  </cols>
  <sheetData>
    <row r="1" spans="1:11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  <c r="K1" s="532"/>
    </row>
    <row r="2" spans="1:11" s="38" customFormat="1" ht="16.5">
      <c r="A2" s="532"/>
      <c r="B2" s="532"/>
      <c r="C2" s="532"/>
      <c r="D2" s="532"/>
      <c r="E2" s="540" t="s">
        <v>15</v>
      </c>
      <c r="F2" s="540"/>
      <c r="G2" s="540"/>
      <c r="H2" s="540"/>
      <c r="I2" s="540"/>
      <c r="J2" s="540"/>
      <c r="K2" s="540"/>
    </row>
    <row r="3" spans="1:11" s="38" customFormat="1" ht="16.5">
      <c r="A3" s="532"/>
      <c r="B3" s="532"/>
      <c r="C3" s="532"/>
      <c r="D3" s="532"/>
      <c r="E3" s="540" t="s">
        <v>173</v>
      </c>
      <c r="F3" s="540"/>
      <c r="G3" s="540"/>
      <c r="H3" s="540"/>
      <c r="I3" s="540"/>
      <c r="J3" s="540"/>
      <c r="K3" s="540"/>
    </row>
    <row r="4" spans="1:11" s="38" customFormat="1" ht="16.5">
      <c r="A4" s="532"/>
      <c r="B4" s="532"/>
      <c r="C4" s="532"/>
      <c r="D4" s="532"/>
      <c r="E4" s="540" t="s">
        <v>174</v>
      </c>
      <c r="F4" s="540"/>
      <c r="G4" s="540"/>
      <c r="H4" s="540"/>
      <c r="I4" s="540"/>
      <c r="J4" s="540"/>
      <c r="K4" s="540"/>
    </row>
    <row r="5" spans="1:11" s="38" customFormat="1" ht="16.5">
      <c r="A5" s="532"/>
      <c r="B5" s="532"/>
      <c r="C5" s="532"/>
      <c r="D5" s="532"/>
      <c r="E5" s="540" t="s">
        <v>560</v>
      </c>
      <c r="F5" s="540"/>
      <c r="G5" s="540"/>
      <c r="H5" s="540"/>
      <c r="I5" s="540"/>
      <c r="J5" s="540"/>
      <c r="K5" s="540"/>
    </row>
    <row r="6" spans="1:11" s="38" customFormat="1" ht="16.5">
      <c r="A6" s="532"/>
      <c r="B6" s="532"/>
      <c r="C6" s="532"/>
      <c r="D6" s="532"/>
      <c r="E6" s="540" t="s">
        <v>561</v>
      </c>
      <c r="F6" s="540"/>
      <c r="G6" s="540"/>
      <c r="H6" s="540"/>
      <c r="I6" s="540"/>
      <c r="J6" s="540"/>
      <c r="K6" s="540"/>
    </row>
    <row r="7" spans="1:11" ht="15.75" thickBot="1">
      <c r="A7" s="532"/>
      <c r="B7" s="532"/>
      <c r="C7" s="532"/>
      <c r="D7" s="532"/>
      <c r="E7" s="532"/>
      <c r="F7" s="532"/>
      <c r="G7" s="532"/>
      <c r="H7" s="532"/>
      <c r="I7" s="532"/>
      <c r="J7" s="532"/>
      <c r="K7" s="175"/>
    </row>
    <row r="8" spans="1:11" ht="21.75" thickBot="1">
      <c r="A8" s="1306" t="s">
        <v>542</v>
      </c>
      <c r="B8" s="1307"/>
      <c r="C8" s="1307"/>
      <c r="D8" s="1307"/>
      <c r="E8" s="1307"/>
      <c r="F8" s="1307"/>
      <c r="G8" s="1307"/>
      <c r="H8" s="1308"/>
      <c r="I8" s="1288" t="s">
        <v>551</v>
      </c>
      <c r="J8" s="175"/>
      <c r="K8" s="175"/>
    </row>
    <row r="9" spans="1:11" s="38" customFormat="1" ht="15.75" thickBot="1">
      <c r="A9" s="1300" t="s">
        <v>544</v>
      </c>
      <c r="B9" s="1301"/>
      <c r="C9" s="1301"/>
      <c r="D9" s="1301"/>
      <c r="E9" s="1302"/>
      <c r="F9" s="1309" t="s">
        <v>543</v>
      </c>
      <c r="G9" s="1310"/>
      <c r="H9" s="1311"/>
      <c r="I9" s="1289"/>
      <c r="J9" s="175"/>
      <c r="K9" s="175"/>
    </row>
    <row r="10" spans="1:11" ht="27" customHeight="1" thickBot="1">
      <c r="A10" s="1303"/>
      <c r="B10" s="1304"/>
      <c r="C10" s="1304"/>
      <c r="D10" s="1304"/>
      <c r="E10" s="1305"/>
      <c r="F10" s="497" t="s">
        <v>546</v>
      </c>
      <c r="G10" s="494" t="s">
        <v>545</v>
      </c>
      <c r="H10" s="494" t="s">
        <v>776</v>
      </c>
      <c r="I10" s="1289"/>
      <c r="J10" s="175"/>
      <c r="K10" s="175"/>
    </row>
    <row r="11" spans="1:11" ht="34.5" customHeight="1">
      <c r="A11" s="1297" t="s">
        <v>552</v>
      </c>
      <c r="B11" s="1298"/>
      <c r="C11" s="1298"/>
      <c r="D11" s="1298"/>
      <c r="E11" s="1299"/>
      <c r="F11" s="496">
        <v>2</v>
      </c>
      <c r="G11" s="495">
        <v>2</v>
      </c>
      <c r="H11" s="495">
        <v>1.56</v>
      </c>
      <c r="I11" s="1289"/>
      <c r="J11" s="175"/>
      <c r="K11" s="175"/>
    </row>
    <row r="12" spans="1:11" ht="35.25" customHeight="1">
      <c r="A12" s="1291" t="s">
        <v>550</v>
      </c>
      <c r="B12" s="1292"/>
      <c r="C12" s="1292"/>
      <c r="D12" s="1292"/>
      <c r="E12" s="1293"/>
      <c r="F12" s="178">
        <v>2.2599999999999998</v>
      </c>
      <c r="G12" s="179">
        <v>2.39</v>
      </c>
      <c r="H12" s="179">
        <v>1.87</v>
      </c>
      <c r="I12" s="1289"/>
      <c r="J12" s="175"/>
      <c r="K12" s="175"/>
    </row>
    <row r="13" spans="1:11" ht="30.75" customHeight="1">
      <c r="A13" s="1291" t="s">
        <v>547</v>
      </c>
      <c r="B13" s="1292"/>
      <c r="C13" s="1292"/>
      <c r="D13" s="1292"/>
      <c r="E13" s="1293"/>
      <c r="F13" s="178">
        <v>2.66</v>
      </c>
      <c r="G13" s="179">
        <v>2.75</v>
      </c>
      <c r="H13" s="179">
        <v>2.1800000000000002</v>
      </c>
      <c r="I13" s="1289"/>
      <c r="J13" s="175"/>
      <c r="K13" s="175"/>
    </row>
    <row r="14" spans="1:11" ht="33" customHeight="1">
      <c r="A14" s="1291" t="s">
        <v>548</v>
      </c>
      <c r="B14" s="1292"/>
      <c r="C14" s="1292"/>
      <c r="D14" s="1292"/>
      <c r="E14" s="1293"/>
      <c r="F14" s="178">
        <v>2.86</v>
      </c>
      <c r="G14" s="179">
        <v>2.96</v>
      </c>
      <c r="H14" s="179">
        <v>2.35</v>
      </c>
      <c r="I14" s="1289"/>
      <c r="J14" s="175"/>
      <c r="K14" s="175"/>
    </row>
    <row r="15" spans="1:11" ht="46.5" customHeight="1" thickBot="1">
      <c r="A15" s="1294" t="s">
        <v>549</v>
      </c>
      <c r="B15" s="1295"/>
      <c r="C15" s="1295"/>
      <c r="D15" s="1295"/>
      <c r="E15" s="1296"/>
      <c r="F15" s="180">
        <v>3.65</v>
      </c>
      <c r="G15" s="181">
        <v>3.75</v>
      </c>
      <c r="H15" s="181">
        <v>3</v>
      </c>
      <c r="I15" s="1290"/>
      <c r="J15" s="175"/>
      <c r="K15" s="175"/>
    </row>
    <row r="16" spans="1:11">
      <c r="A16" s="1287"/>
      <c r="B16" s="1287"/>
      <c r="C16" s="1287"/>
      <c r="D16" s="1287"/>
      <c r="E16" s="175"/>
      <c r="F16" s="175"/>
      <c r="G16" s="175"/>
      <c r="H16" s="175"/>
      <c r="I16" s="175"/>
      <c r="J16" s="175"/>
      <c r="K16" s="175"/>
    </row>
    <row r="17" spans="1:11">
      <c r="A17" s="532"/>
      <c r="B17" s="532"/>
      <c r="C17" s="532"/>
      <c r="D17" s="532"/>
      <c r="E17" s="175"/>
      <c r="F17" s="175"/>
      <c r="G17" s="175"/>
      <c r="H17" s="175"/>
      <c r="I17" s="175"/>
      <c r="J17" s="175"/>
      <c r="K17" s="175"/>
    </row>
    <row r="18" spans="1:11">
      <c r="A18" s="532"/>
      <c r="B18" s="532"/>
      <c r="C18" s="532"/>
      <c r="D18" s="532"/>
      <c r="E18" s="175"/>
      <c r="F18" s="175"/>
      <c r="G18" s="175"/>
      <c r="H18" s="175"/>
      <c r="I18" s="175"/>
      <c r="J18" s="175"/>
      <c r="K18" s="175"/>
    </row>
    <row r="19" spans="1:11">
      <c r="A19" s="532"/>
      <c r="B19" s="532"/>
      <c r="C19" s="532"/>
      <c r="D19" s="532"/>
      <c r="E19" s="175"/>
      <c r="F19" s="175"/>
      <c r="G19" s="175"/>
      <c r="H19" s="175"/>
      <c r="I19" s="175"/>
      <c r="J19" s="175"/>
      <c r="K19" s="175"/>
    </row>
    <row r="20" spans="1:11">
      <c r="A20" s="532"/>
      <c r="B20" s="532"/>
      <c r="C20" s="532"/>
      <c r="D20" s="532"/>
      <c r="E20" s="175"/>
      <c r="F20" s="175"/>
      <c r="G20" s="175"/>
      <c r="H20" s="175"/>
      <c r="I20" s="175"/>
      <c r="J20" s="175"/>
      <c r="K20" s="175"/>
    </row>
    <row r="21" spans="1:11">
      <c r="A21" s="532"/>
      <c r="B21" s="532"/>
      <c r="C21" s="532"/>
      <c r="D21" s="532"/>
      <c r="E21" s="175"/>
      <c r="F21" s="175"/>
      <c r="G21" s="175"/>
      <c r="H21" s="175"/>
      <c r="I21" s="175"/>
      <c r="J21" s="175"/>
      <c r="K21" s="175"/>
    </row>
    <row r="22" spans="1:11">
      <c r="A22" s="532"/>
      <c r="B22" s="532"/>
      <c r="C22" s="532"/>
      <c r="D22" s="532"/>
      <c r="E22" s="175"/>
      <c r="F22" s="175"/>
      <c r="G22" s="175"/>
      <c r="H22" s="175"/>
      <c r="I22" s="175"/>
      <c r="J22" s="175"/>
      <c r="K22" s="175"/>
    </row>
    <row r="23" spans="1:11">
      <c r="A23" s="532"/>
      <c r="B23" s="532"/>
      <c r="C23" s="532"/>
      <c r="D23" s="532"/>
      <c r="E23" s="175"/>
      <c r="F23" s="175"/>
      <c r="G23" s="175"/>
      <c r="H23" s="175"/>
      <c r="I23" s="175"/>
      <c r="J23" s="175"/>
      <c r="K23" s="175"/>
    </row>
    <row r="24" spans="1:11">
      <c r="A24" s="532"/>
      <c r="B24" s="532"/>
      <c r="C24" s="532"/>
      <c r="D24" s="532"/>
      <c r="E24" s="175"/>
      <c r="F24" s="175"/>
      <c r="G24" s="175"/>
      <c r="H24" s="175"/>
      <c r="I24" s="175"/>
      <c r="J24" s="175"/>
      <c r="K24" s="175"/>
    </row>
    <row r="25" spans="1:11">
      <c r="A25" s="532"/>
      <c r="B25" s="532"/>
      <c r="C25" s="532"/>
      <c r="D25" s="532"/>
      <c r="E25" s="175"/>
      <c r="F25" s="175"/>
      <c r="G25" s="175"/>
      <c r="H25" s="175"/>
      <c r="I25" s="175"/>
      <c r="J25" s="175"/>
      <c r="K25" s="175"/>
    </row>
    <row r="26" spans="1:11">
      <c r="A26" s="532"/>
      <c r="B26" s="532"/>
      <c r="C26" s="532"/>
      <c r="D26" s="532"/>
      <c r="E26" s="175"/>
      <c r="F26" s="175"/>
      <c r="G26" s="175"/>
      <c r="H26" s="175"/>
      <c r="I26" s="175"/>
      <c r="J26" s="175"/>
      <c r="K26" s="175"/>
    </row>
    <row r="27" spans="1:11">
      <c r="A27" s="532"/>
      <c r="B27" s="532"/>
      <c r="C27" s="532"/>
      <c r="D27" s="532"/>
      <c r="E27" s="175"/>
      <c r="F27" s="175"/>
      <c r="G27" s="175"/>
      <c r="H27" s="175"/>
      <c r="I27" s="175"/>
      <c r="J27" s="175"/>
      <c r="K27" s="175"/>
    </row>
    <row r="28" spans="1:11">
      <c r="A28" s="532"/>
      <c r="B28" s="532"/>
      <c r="C28" s="532"/>
      <c r="D28" s="532"/>
      <c r="E28" s="175"/>
      <c r="F28" s="175"/>
      <c r="G28" s="175"/>
      <c r="H28" s="175"/>
      <c r="I28" s="175"/>
      <c r="J28" s="175"/>
      <c r="K28" s="175"/>
    </row>
    <row r="29" spans="1:11">
      <c r="A29" s="532"/>
      <c r="B29" s="532"/>
      <c r="C29" s="532"/>
      <c r="D29" s="532"/>
      <c r="E29" s="175"/>
      <c r="F29" s="175"/>
      <c r="G29" s="175"/>
      <c r="H29" s="175"/>
      <c r="I29" s="175"/>
      <c r="J29" s="175"/>
      <c r="K29" s="175"/>
    </row>
    <row r="30" spans="1:11">
      <c r="A30" s="532"/>
      <c r="B30" s="532"/>
      <c r="C30" s="532"/>
      <c r="D30" s="532"/>
      <c r="E30" s="175"/>
      <c r="F30" s="175"/>
      <c r="G30" s="175"/>
      <c r="H30" s="175"/>
      <c r="I30" s="175"/>
      <c r="J30" s="175"/>
      <c r="K30" s="175"/>
    </row>
    <row r="31" spans="1:11">
      <c r="A31" s="532"/>
      <c r="B31" s="532"/>
      <c r="C31" s="532"/>
      <c r="D31" s="532"/>
      <c r="E31" s="175"/>
      <c r="F31" s="175"/>
      <c r="G31" s="175"/>
      <c r="H31" s="175"/>
      <c r="I31" s="175"/>
      <c r="J31" s="175"/>
      <c r="K31" s="175"/>
    </row>
    <row r="32" spans="1:11">
      <c r="A32" s="532"/>
      <c r="B32" s="532"/>
      <c r="C32" s="532"/>
      <c r="D32" s="532"/>
      <c r="E32" s="175"/>
      <c r="F32" s="175"/>
      <c r="G32" s="175"/>
      <c r="H32" s="175"/>
      <c r="I32" s="175"/>
      <c r="J32" s="175"/>
      <c r="K32" s="175"/>
    </row>
    <row r="33" spans="1:11">
      <c r="A33" s="532"/>
      <c r="B33" s="532"/>
      <c r="C33" s="532"/>
      <c r="D33" s="532"/>
      <c r="E33" s="175"/>
      <c r="F33" s="175"/>
      <c r="G33" s="175"/>
      <c r="H33" s="175"/>
      <c r="I33" s="175"/>
      <c r="J33" s="175"/>
      <c r="K33" s="175"/>
    </row>
    <row r="34" spans="1:11">
      <c r="A34" s="532"/>
      <c r="B34" s="532"/>
      <c r="C34" s="532"/>
      <c r="D34" s="532"/>
      <c r="E34" s="175"/>
      <c r="F34" s="175"/>
      <c r="G34" s="175"/>
      <c r="H34" s="175"/>
      <c r="I34" s="175"/>
      <c r="J34" s="175"/>
      <c r="K34" s="175"/>
    </row>
    <row r="35" spans="1:11">
      <c r="A35" s="532"/>
      <c r="B35" s="532"/>
      <c r="C35" s="532"/>
      <c r="D35" s="532"/>
      <c r="E35" s="175"/>
      <c r="F35" s="175"/>
      <c r="G35" s="175"/>
      <c r="H35" s="175"/>
      <c r="I35" s="175"/>
      <c r="J35" s="175"/>
      <c r="K35" s="175"/>
    </row>
    <row r="36" spans="1:11">
      <c r="A36" s="532"/>
      <c r="B36" s="532"/>
      <c r="C36" s="532"/>
      <c r="D36" s="532"/>
      <c r="E36" s="175"/>
      <c r="F36" s="175"/>
      <c r="G36" s="175"/>
      <c r="H36" s="175"/>
      <c r="I36" s="175"/>
      <c r="J36" s="175"/>
      <c r="K36" s="175"/>
    </row>
    <row r="37" spans="1:11">
      <c r="A37" s="532"/>
      <c r="B37" s="532"/>
      <c r="C37" s="532"/>
      <c r="D37" s="532"/>
      <c r="E37" s="175"/>
      <c r="F37" s="175"/>
      <c r="G37" s="175"/>
      <c r="H37" s="175"/>
      <c r="I37" s="175"/>
      <c r="J37" s="175"/>
      <c r="K37" s="175"/>
    </row>
    <row r="38" spans="1:11">
      <c r="A38" s="532"/>
      <c r="B38" s="532"/>
      <c r="C38" s="532"/>
      <c r="D38" s="532"/>
      <c r="E38" s="175"/>
      <c r="F38" s="175"/>
      <c r="G38" s="175"/>
      <c r="H38" s="175"/>
      <c r="I38" s="175"/>
      <c r="J38" s="175"/>
      <c r="K38" s="175"/>
    </row>
    <row r="39" spans="1:11">
      <c r="A39" s="532"/>
      <c r="B39" s="532"/>
      <c r="C39" s="532"/>
      <c r="D39" s="532"/>
      <c r="E39" s="175"/>
      <c r="F39" s="175"/>
      <c r="G39" s="175"/>
      <c r="H39" s="175"/>
      <c r="I39" s="175"/>
      <c r="J39" s="175"/>
      <c r="K39" s="175"/>
    </row>
  </sheetData>
  <sheetProtection formatCells="0" formatColumns="0" formatRows="0" insertColumns="0" insertRows="0" insertHyperlinks="0" deleteColumns="0" deleteRows="0" sort="0" autoFilter="0" pivotTables="0"/>
  <mergeCells count="18">
    <mergeCell ref="A9:E10"/>
    <mergeCell ref="A8:H8"/>
    <mergeCell ref="F9:H9"/>
    <mergeCell ref="A16:D39"/>
    <mergeCell ref="A1:K1"/>
    <mergeCell ref="A7:J7"/>
    <mergeCell ref="A2:D6"/>
    <mergeCell ref="E5:K5"/>
    <mergeCell ref="E2:K2"/>
    <mergeCell ref="E3:K3"/>
    <mergeCell ref="E4:K4"/>
    <mergeCell ref="E6:K6"/>
    <mergeCell ref="I8:I15"/>
    <mergeCell ref="A12:E12"/>
    <mergeCell ref="A13:E13"/>
    <mergeCell ref="A14:E14"/>
    <mergeCell ref="A15:E15"/>
    <mergeCell ref="A11:E11"/>
  </mergeCells>
  <pageMargins left="0.25" right="0.25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1"/>
  <sheetViews>
    <sheetView workbookViewId="0">
      <selection activeCell="F18" sqref="F18"/>
    </sheetView>
  </sheetViews>
  <sheetFormatPr defaultRowHeight="15"/>
  <sheetData>
    <row r="2" spans="1:4">
      <c r="A2" s="38"/>
      <c r="D2" s="38"/>
    </row>
    <row r="3" spans="1:4">
      <c r="A3" s="38"/>
      <c r="D3" s="38"/>
    </row>
    <row r="4" spans="1:4">
      <c r="A4" s="38"/>
      <c r="D4" s="38"/>
    </row>
    <row r="5" spans="1:4">
      <c r="A5" s="38"/>
      <c r="D5" s="38"/>
    </row>
    <row r="6" spans="1:4">
      <c r="A6" s="38"/>
      <c r="D6" s="38"/>
    </row>
    <row r="7" spans="1:4">
      <c r="A7" s="38"/>
      <c r="D7" s="38"/>
    </row>
    <row r="8" spans="1:4">
      <c r="A8" s="38"/>
      <c r="D8" s="38"/>
    </row>
    <row r="9" spans="1:4">
      <c r="A9" s="38"/>
      <c r="D9" s="38"/>
    </row>
    <row r="10" spans="1:4">
      <c r="A10" s="38"/>
      <c r="D10" s="38"/>
    </row>
    <row r="11" spans="1:4">
      <c r="A11" s="38"/>
      <c r="D11" s="38"/>
    </row>
    <row r="12" spans="1:4">
      <c r="A12" s="38"/>
      <c r="D12" s="38"/>
    </row>
    <row r="13" spans="1:4">
      <c r="A13" s="38"/>
      <c r="D13" s="38"/>
    </row>
    <row r="14" spans="1:4">
      <c r="A14" s="38"/>
      <c r="D14" s="38"/>
    </row>
    <row r="15" spans="1:4">
      <c r="A15" s="38"/>
      <c r="D15" s="38"/>
    </row>
    <row r="16" spans="1:4">
      <c r="A16" s="38"/>
      <c r="D16" s="38"/>
    </row>
    <row r="17" spans="1:4">
      <c r="A17" s="38"/>
      <c r="D17" s="38"/>
    </row>
    <row r="18" spans="1:4">
      <c r="A18" s="38"/>
      <c r="D18" s="38"/>
    </row>
    <row r="19" spans="1:4">
      <c r="A19" s="38"/>
      <c r="D19" s="38"/>
    </row>
    <row r="20" spans="1:4">
      <c r="A20" s="38"/>
      <c r="D20" s="38"/>
    </row>
    <row r="21" spans="1:4">
      <c r="A21" s="38"/>
      <c r="D21" s="3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79"/>
  <sheetViews>
    <sheetView topLeftCell="A16" workbookViewId="0">
      <selection activeCell="M10" sqref="M10"/>
    </sheetView>
  </sheetViews>
  <sheetFormatPr defaultRowHeight="15"/>
  <cols>
    <col min="1" max="1" width="13.5703125" customWidth="1"/>
    <col min="4" max="4" width="6.7109375" customWidth="1"/>
    <col min="5" max="5" width="7.7109375" customWidth="1"/>
    <col min="6" max="6" width="7" customWidth="1"/>
    <col min="7" max="7" width="8.42578125" customWidth="1"/>
    <col min="8" max="8" width="7.7109375" customWidth="1"/>
    <col min="9" max="9" width="9.85546875" customWidth="1"/>
  </cols>
  <sheetData>
    <row r="1" spans="1:11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</row>
    <row r="2" spans="1:11" ht="16.5" customHeight="1">
      <c r="A2" s="538"/>
      <c r="B2" s="538"/>
      <c r="C2" s="538"/>
      <c r="D2" s="540" t="s">
        <v>15</v>
      </c>
      <c r="E2" s="540"/>
      <c r="F2" s="540"/>
      <c r="G2" s="540"/>
      <c r="H2" s="540"/>
      <c r="I2" s="540"/>
      <c r="J2" s="540"/>
    </row>
    <row r="3" spans="1:11" ht="16.5">
      <c r="A3" s="538"/>
      <c r="B3" s="538"/>
      <c r="C3" s="538"/>
      <c r="D3" s="540" t="s">
        <v>173</v>
      </c>
      <c r="E3" s="540"/>
      <c r="F3" s="540"/>
      <c r="G3" s="540"/>
      <c r="H3" s="540"/>
      <c r="I3" s="540"/>
      <c r="J3" s="540"/>
    </row>
    <row r="4" spans="1:11" ht="16.5">
      <c r="A4" s="538"/>
      <c r="B4" s="538"/>
      <c r="C4" s="538"/>
      <c r="D4" s="533" t="s">
        <v>174</v>
      </c>
      <c r="E4" s="533"/>
      <c r="F4" s="533"/>
      <c r="G4" s="533"/>
      <c r="H4" s="533"/>
      <c r="I4" s="533"/>
      <c r="J4" s="533"/>
    </row>
    <row r="5" spans="1:11" ht="16.5">
      <c r="A5" s="538"/>
      <c r="B5" s="538"/>
      <c r="C5" s="538"/>
      <c r="D5" s="453" t="s">
        <v>560</v>
      </c>
      <c r="E5" s="453"/>
      <c r="F5" s="453"/>
      <c r="G5" s="453"/>
      <c r="H5" s="453"/>
      <c r="I5" s="453"/>
      <c r="J5" s="453"/>
      <c r="K5" s="293"/>
    </row>
    <row r="6" spans="1:11" ht="21.75" customHeight="1" thickBot="1">
      <c r="A6" s="539"/>
      <c r="B6" s="539"/>
      <c r="C6" s="539"/>
      <c r="D6" s="534" t="s">
        <v>561</v>
      </c>
      <c r="E6" s="534"/>
      <c r="F6" s="534"/>
      <c r="G6" s="534"/>
      <c r="H6" s="534"/>
      <c r="I6" s="534"/>
      <c r="J6" s="534"/>
    </row>
    <row r="7" spans="1:11" ht="19.5" thickBot="1">
      <c r="A7" s="188" t="s">
        <v>16</v>
      </c>
      <c r="B7" s="189"/>
      <c r="C7" s="189"/>
      <c r="D7" s="189"/>
      <c r="E7" s="189"/>
      <c r="F7" s="189"/>
      <c r="G7" s="189"/>
      <c r="H7" s="189"/>
      <c r="I7" s="189"/>
      <c r="J7" s="190"/>
    </row>
    <row r="8" spans="1:11" ht="34.5" thickBot="1">
      <c r="A8" s="194" t="s">
        <v>17</v>
      </c>
      <c r="B8" s="446" t="s">
        <v>18</v>
      </c>
      <c r="C8" s="447"/>
      <c r="D8" s="448"/>
      <c r="E8" s="195" t="s">
        <v>19</v>
      </c>
      <c r="F8" s="196" t="s">
        <v>20</v>
      </c>
      <c r="G8" s="196" t="s">
        <v>21</v>
      </c>
      <c r="H8" s="443" t="s">
        <v>22</v>
      </c>
      <c r="I8" s="446" t="s">
        <v>23</v>
      </c>
      <c r="J8" s="449"/>
    </row>
    <row r="9" spans="1:11" ht="15.75" customHeight="1" thickBot="1">
      <c r="A9" s="535" t="s">
        <v>24</v>
      </c>
      <c r="B9" s="536"/>
      <c r="C9" s="536"/>
      <c r="D9" s="536"/>
      <c r="E9" s="536"/>
      <c r="F9" s="536"/>
      <c r="G9" s="536"/>
      <c r="H9" s="536"/>
      <c r="I9" s="536"/>
      <c r="J9" s="537"/>
    </row>
    <row r="10" spans="1:11" ht="45.75" thickBot="1">
      <c r="A10" s="10" t="s">
        <v>25</v>
      </c>
      <c r="B10" s="517" t="s">
        <v>26</v>
      </c>
      <c r="C10" s="518"/>
      <c r="D10" s="519"/>
      <c r="E10" s="20" t="s">
        <v>27</v>
      </c>
      <c r="F10" s="7">
        <v>12</v>
      </c>
      <c r="G10" s="7">
        <v>36</v>
      </c>
      <c r="H10" s="20" t="s">
        <v>28</v>
      </c>
      <c r="I10" s="1354" t="s">
        <v>29</v>
      </c>
      <c r="J10" s="1355"/>
    </row>
    <row r="11" spans="1:11" ht="45.75" thickBot="1">
      <c r="A11" s="11" t="s">
        <v>25</v>
      </c>
      <c r="B11" s="517" t="s">
        <v>30</v>
      </c>
      <c r="C11" s="518"/>
      <c r="D11" s="519"/>
      <c r="E11" s="445" t="s">
        <v>27</v>
      </c>
      <c r="F11" s="24">
        <v>12.54</v>
      </c>
      <c r="G11" s="24">
        <v>37.619999999999997</v>
      </c>
      <c r="H11" s="445" t="s">
        <v>28</v>
      </c>
      <c r="I11" s="1356"/>
      <c r="J11" s="1357"/>
    </row>
    <row r="12" spans="1:11" ht="45.75" customHeight="1" thickBot="1">
      <c r="A12" s="14" t="s">
        <v>31</v>
      </c>
      <c r="B12" s="517" t="s">
        <v>32</v>
      </c>
      <c r="C12" s="518"/>
      <c r="D12" s="519"/>
      <c r="E12" s="9" t="s">
        <v>27</v>
      </c>
      <c r="F12" s="24">
        <v>12.54</v>
      </c>
      <c r="G12" s="24">
        <v>37.619999999999997</v>
      </c>
      <c r="H12" s="9" t="s">
        <v>28</v>
      </c>
      <c r="I12" s="450" t="s">
        <v>33</v>
      </c>
      <c r="J12" s="451"/>
    </row>
    <row r="13" spans="1:11" ht="45.75" thickBot="1">
      <c r="A13" s="12" t="s">
        <v>34</v>
      </c>
      <c r="B13" s="517" t="s">
        <v>35</v>
      </c>
      <c r="C13" s="518"/>
      <c r="D13" s="519"/>
      <c r="E13" s="6" t="s">
        <v>36</v>
      </c>
      <c r="F13" s="8">
        <v>12.52</v>
      </c>
      <c r="G13" s="8">
        <v>36.299999999999997</v>
      </c>
      <c r="H13" s="442" t="s">
        <v>37</v>
      </c>
      <c r="I13" s="450" t="s">
        <v>38</v>
      </c>
      <c r="J13" s="451"/>
    </row>
    <row r="14" spans="1:11" ht="45.75" customHeight="1" thickBot="1">
      <c r="A14" s="12" t="s">
        <v>39</v>
      </c>
      <c r="B14" s="517" t="s">
        <v>40</v>
      </c>
      <c r="C14" s="518"/>
      <c r="D14" s="519"/>
      <c r="E14" s="6" t="s">
        <v>27</v>
      </c>
      <c r="F14" s="8">
        <v>12.76</v>
      </c>
      <c r="G14" s="8">
        <v>38.28</v>
      </c>
      <c r="H14" s="442" t="s">
        <v>28</v>
      </c>
      <c r="I14" s="450" t="s">
        <v>41</v>
      </c>
      <c r="J14" s="451"/>
    </row>
    <row r="15" spans="1:11" ht="45.75" customHeight="1" thickBot="1">
      <c r="A15" s="12" t="s">
        <v>42</v>
      </c>
      <c r="B15" s="517" t="s">
        <v>43</v>
      </c>
      <c r="C15" s="518"/>
      <c r="D15" s="519"/>
      <c r="E15" s="6" t="s">
        <v>27</v>
      </c>
      <c r="F15" s="8">
        <v>12.76</v>
      </c>
      <c r="G15" s="8">
        <v>38.28</v>
      </c>
      <c r="H15" s="6" t="s">
        <v>28</v>
      </c>
      <c r="I15" s="450" t="s">
        <v>44</v>
      </c>
      <c r="J15" s="451"/>
    </row>
    <row r="16" spans="1:11" ht="45.75" customHeight="1" thickBot="1">
      <c r="A16" s="31" t="s">
        <v>45</v>
      </c>
      <c r="B16" s="517" t="s">
        <v>46</v>
      </c>
      <c r="C16" s="518"/>
      <c r="D16" s="519"/>
      <c r="E16" s="20" t="s">
        <v>47</v>
      </c>
      <c r="F16" s="32">
        <v>15.45</v>
      </c>
      <c r="G16" s="32">
        <v>47.88</v>
      </c>
      <c r="H16" s="20" t="s">
        <v>28</v>
      </c>
      <c r="I16" s="450" t="s">
        <v>48</v>
      </c>
      <c r="J16" s="451"/>
    </row>
    <row r="17" spans="1:13" ht="45.75" customHeight="1" thickBot="1">
      <c r="A17" s="12" t="s">
        <v>49</v>
      </c>
      <c r="B17" s="517" t="s">
        <v>46</v>
      </c>
      <c r="C17" s="518"/>
      <c r="D17" s="519"/>
      <c r="E17" s="6" t="s">
        <v>47</v>
      </c>
      <c r="F17" s="8">
        <v>14.26</v>
      </c>
      <c r="G17" s="8">
        <v>44.22</v>
      </c>
      <c r="H17" s="6" t="s">
        <v>28</v>
      </c>
      <c r="I17" s="450" t="s">
        <v>48</v>
      </c>
      <c r="J17" s="451"/>
    </row>
    <row r="18" spans="1:13" s="38" customFormat="1" ht="45.75" customHeight="1" thickBot="1">
      <c r="A18" s="29" t="s">
        <v>794</v>
      </c>
      <c r="B18" s="523" t="s">
        <v>795</v>
      </c>
      <c r="C18" s="524"/>
      <c r="D18" s="525"/>
      <c r="E18" s="42">
        <v>2.4</v>
      </c>
      <c r="F18" s="30">
        <v>15.8</v>
      </c>
      <c r="G18" s="30">
        <v>37.92</v>
      </c>
      <c r="H18" s="42"/>
      <c r="I18" s="526" t="s">
        <v>52</v>
      </c>
      <c r="J18" s="527"/>
      <c r="M18"/>
    </row>
    <row r="19" spans="1:13" ht="45.75" thickBot="1">
      <c r="A19" s="29" t="s">
        <v>50</v>
      </c>
      <c r="B19" s="517" t="s">
        <v>51</v>
      </c>
      <c r="C19" s="518"/>
      <c r="D19" s="519"/>
      <c r="E19" s="42" t="s">
        <v>47</v>
      </c>
      <c r="F19" s="30">
        <v>13.46</v>
      </c>
      <c r="G19" s="30">
        <v>42</v>
      </c>
      <c r="H19" s="42" t="s">
        <v>28</v>
      </c>
      <c r="I19" s="450" t="s">
        <v>52</v>
      </c>
      <c r="J19" s="451"/>
    </row>
    <row r="20" spans="1:13" ht="8.25" customHeight="1">
      <c r="A20" s="520"/>
      <c r="B20" s="520"/>
      <c r="C20" s="520"/>
      <c r="D20" s="520"/>
      <c r="E20" s="520"/>
      <c r="F20" s="520"/>
      <c r="G20" s="520"/>
      <c r="H20" s="520"/>
      <c r="I20" s="520"/>
      <c r="J20" s="520"/>
    </row>
    <row r="21" spans="1:13" ht="6" customHeight="1">
      <c r="A21" s="521"/>
      <c r="B21" s="521"/>
      <c r="C21" s="521"/>
      <c r="D21" s="521"/>
      <c r="E21" s="521"/>
      <c r="F21" s="521"/>
      <c r="G21" s="521"/>
      <c r="H21" s="521"/>
      <c r="I21" s="521"/>
      <c r="J21" s="521"/>
    </row>
    <row r="22" spans="1:13" ht="8.25" customHeight="1" thickBot="1">
      <c r="A22" s="522"/>
      <c r="B22" s="522"/>
      <c r="C22" s="522"/>
      <c r="D22" s="522"/>
      <c r="E22" s="522"/>
      <c r="F22" s="522"/>
      <c r="G22" s="522"/>
      <c r="H22" s="522"/>
      <c r="I22" s="522"/>
      <c r="J22" s="522"/>
    </row>
    <row r="23" spans="1:13" ht="15.75" thickBot="1">
      <c r="A23" s="182" t="s">
        <v>53</v>
      </c>
      <c r="B23" s="183"/>
      <c r="C23" s="183"/>
      <c r="D23" s="183"/>
      <c r="E23" s="183"/>
      <c r="F23" s="183"/>
      <c r="G23" s="183"/>
      <c r="H23" s="183"/>
      <c r="I23" s="183"/>
      <c r="J23" s="184"/>
    </row>
    <row r="24" spans="1:13" ht="35.25" thickBot="1">
      <c r="A24" s="197" t="s">
        <v>17</v>
      </c>
      <c r="B24" s="446" t="s">
        <v>18</v>
      </c>
      <c r="C24" s="447"/>
      <c r="D24" s="448"/>
      <c r="E24" s="198" t="s">
        <v>19</v>
      </c>
      <c r="F24" s="199" t="s">
        <v>20</v>
      </c>
      <c r="G24" s="199" t="s">
        <v>21</v>
      </c>
      <c r="H24" s="198" t="s">
        <v>22</v>
      </c>
      <c r="I24" s="446" t="s">
        <v>23</v>
      </c>
      <c r="J24" s="449"/>
    </row>
    <row r="25" spans="1:13" ht="56.25" customHeight="1" thickBot="1">
      <c r="A25" s="17" t="s">
        <v>54</v>
      </c>
      <c r="B25" s="514" t="s">
        <v>55</v>
      </c>
      <c r="C25" s="515"/>
      <c r="D25" s="516"/>
      <c r="E25" s="444" t="s">
        <v>56</v>
      </c>
      <c r="F25" s="7">
        <v>12.85</v>
      </c>
      <c r="G25" s="7">
        <v>89.94</v>
      </c>
      <c r="H25" s="444" t="s">
        <v>28</v>
      </c>
      <c r="I25" s="528" t="s">
        <v>57</v>
      </c>
      <c r="J25" s="529"/>
    </row>
    <row r="26" spans="1:13" ht="57" thickBot="1">
      <c r="A26" s="18" t="s">
        <v>58</v>
      </c>
      <c r="B26" s="514" t="s">
        <v>30</v>
      </c>
      <c r="C26" s="515"/>
      <c r="D26" s="516"/>
      <c r="E26" s="445" t="s">
        <v>56</v>
      </c>
      <c r="F26" s="24">
        <v>13.96</v>
      </c>
      <c r="G26" s="24">
        <v>97.74</v>
      </c>
      <c r="H26" s="445" t="s">
        <v>28</v>
      </c>
      <c r="I26" s="530"/>
      <c r="J26" s="531"/>
    </row>
    <row r="27" spans="1:13" s="38" customFormat="1" ht="15.75" thickBot="1">
      <c r="A27" s="610"/>
      <c r="B27" s="610"/>
      <c r="C27" s="610"/>
      <c r="D27" s="610"/>
      <c r="E27" s="610"/>
      <c r="F27" s="610"/>
      <c r="G27" s="610"/>
      <c r="H27" s="610"/>
      <c r="I27" s="610"/>
      <c r="J27" s="610"/>
      <c r="K27" s="262"/>
    </row>
    <row r="28" spans="1:13" ht="15.75" thickBot="1">
      <c r="A28" s="182" t="s">
        <v>59</v>
      </c>
      <c r="B28" s="183"/>
      <c r="C28" s="183"/>
      <c r="D28" s="183"/>
      <c r="E28" s="183"/>
      <c r="F28" s="183"/>
      <c r="G28" s="183"/>
      <c r="H28" s="183"/>
      <c r="I28" s="183"/>
      <c r="J28" s="184"/>
    </row>
    <row r="29" spans="1:13" ht="45">
      <c r="A29" s="15" t="s">
        <v>60</v>
      </c>
      <c r="B29" s="576" t="s">
        <v>61</v>
      </c>
      <c r="C29" s="576"/>
      <c r="D29" s="576"/>
      <c r="E29" s="25" t="s">
        <v>62</v>
      </c>
      <c r="F29" s="7">
        <v>9.6</v>
      </c>
      <c r="G29" s="7">
        <v>96.06</v>
      </c>
      <c r="H29" s="25" t="s">
        <v>28</v>
      </c>
      <c r="I29" s="576" t="s">
        <v>63</v>
      </c>
      <c r="J29" s="577"/>
    </row>
    <row r="30" spans="1:13" ht="45">
      <c r="A30" s="13" t="s">
        <v>60</v>
      </c>
      <c r="B30" s="578" t="s">
        <v>64</v>
      </c>
      <c r="C30" s="578"/>
      <c r="D30" s="578"/>
      <c r="E30" s="21" t="s">
        <v>62</v>
      </c>
      <c r="F30" s="22">
        <v>9.8000000000000007</v>
      </c>
      <c r="G30" s="22">
        <v>98.04</v>
      </c>
      <c r="H30" s="21" t="s">
        <v>28</v>
      </c>
      <c r="I30" s="578"/>
      <c r="J30" s="579"/>
    </row>
    <row r="31" spans="1:13" ht="45">
      <c r="A31" s="13" t="s">
        <v>65</v>
      </c>
      <c r="B31" s="578" t="s">
        <v>66</v>
      </c>
      <c r="C31" s="578"/>
      <c r="D31" s="578"/>
      <c r="E31" s="21" t="s">
        <v>67</v>
      </c>
      <c r="F31" s="22">
        <v>2.14</v>
      </c>
      <c r="G31" s="22">
        <v>32.04</v>
      </c>
      <c r="H31" s="21" t="s">
        <v>37</v>
      </c>
      <c r="I31" s="606" t="s">
        <v>68</v>
      </c>
      <c r="J31" s="607"/>
    </row>
    <row r="32" spans="1:13" ht="56.25">
      <c r="A32" s="13" t="s">
        <v>69</v>
      </c>
      <c r="B32" s="578" t="s">
        <v>70</v>
      </c>
      <c r="C32" s="578"/>
      <c r="D32" s="578"/>
      <c r="E32" s="21" t="s">
        <v>67</v>
      </c>
      <c r="F32" s="22">
        <v>2.4</v>
      </c>
      <c r="G32" s="22">
        <v>36</v>
      </c>
      <c r="H32" s="21" t="s">
        <v>28</v>
      </c>
      <c r="I32" s="608"/>
      <c r="J32" s="609"/>
    </row>
    <row r="33" spans="1:10" ht="56.25">
      <c r="A33" s="13" t="s">
        <v>71</v>
      </c>
      <c r="B33" s="578" t="s">
        <v>72</v>
      </c>
      <c r="C33" s="578"/>
      <c r="D33" s="578"/>
      <c r="E33" s="21" t="s">
        <v>67</v>
      </c>
      <c r="F33" s="22">
        <v>3</v>
      </c>
      <c r="G33" s="22">
        <v>45</v>
      </c>
      <c r="H33" s="21" t="s">
        <v>28</v>
      </c>
      <c r="I33" s="608"/>
      <c r="J33" s="609"/>
    </row>
    <row r="34" spans="1:10" ht="56.25">
      <c r="A34" s="13" t="s">
        <v>73</v>
      </c>
      <c r="B34" s="578" t="s">
        <v>72</v>
      </c>
      <c r="C34" s="578"/>
      <c r="D34" s="578"/>
      <c r="E34" s="21" t="s">
        <v>74</v>
      </c>
      <c r="F34" s="22">
        <v>3</v>
      </c>
      <c r="G34" s="22">
        <v>90</v>
      </c>
      <c r="H34" s="21" t="s">
        <v>28</v>
      </c>
      <c r="I34" s="608"/>
      <c r="J34" s="609"/>
    </row>
    <row r="35" spans="1:10" ht="45.75" thickBot="1">
      <c r="A35" s="16" t="s">
        <v>75</v>
      </c>
      <c r="B35" s="551" t="s">
        <v>76</v>
      </c>
      <c r="C35" s="551"/>
      <c r="D35" s="551"/>
      <c r="E35" s="23" t="s">
        <v>77</v>
      </c>
      <c r="F35" s="24">
        <v>3.63</v>
      </c>
      <c r="G35" s="24">
        <v>145.02000000000001</v>
      </c>
      <c r="H35" s="23" t="s">
        <v>28</v>
      </c>
      <c r="I35" s="530"/>
      <c r="J35" s="531"/>
    </row>
    <row r="36" spans="1:10" ht="19.5" thickBot="1">
      <c r="A36" s="603" t="s">
        <v>78</v>
      </c>
      <c r="B36" s="604"/>
      <c r="C36" s="604"/>
      <c r="D36" s="604"/>
      <c r="E36" s="604"/>
      <c r="F36" s="604"/>
      <c r="G36" s="604"/>
      <c r="H36" s="604"/>
      <c r="I36" s="604"/>
      <c r="J36" s="605"/>
    </row>
    <row r="37" spans="1:10" ht="34.5" thickBot="1">
      <c r="A37" s="194" t="s">
        <v>17</v>
      </c>
      <c r="B37" s="580" t="s">
        <v>18</v>
      </c>
      <c r="C37" s="580"/>
      <c r="D37" s="580"/>
      <c r="E37" s="200" t="s">
        <v>19</v>
      </c>
      <c r="F37" s="201" t="s">
        <v>20</v>
      </c>
      <c r="G37" s="201" t="s">
        <v>21</v>
      </c>
      <c r="H37" s="200" t="s">
        <v>22</v>
      </c>
      <c r="I37" s="580" t="s">
        <v>23</v>
      </c>
      <c r="J37" s="581"/>
    </row>
    <row r="38" spans="1:10" ht="15.75" thickBot="1">
      <c r="A38" s="600" t="s">
        <v>79</v>
      </c>
      <c r="B38" s="601"/>
      <c r="C38" s="601"/>
      <c r="D38" s="601"/>
      <c r="E38" s="601"/>
      <c r="F38" s="601"/>
      <c r="G38" s="601"/>
      <c r="H38" s="601"/>
      <c r="I38" s="601"/>
      <c r="J38" s="602"/>
    </row>
    <row r="39" spans="1:10" ht="45">
      <c r="A39" s="26" t="s">
        <v>80</v>
      </c>
      <c r="B39" s="597" t="s">
        <v>81</v>
      </c>
      <c r="C39" s="597"/>
      <c r="D39" s="597"/>
      <c r="E39" s="25" t="s">
        <v>27</v>
      </c>
      <c r="F39" s="7">
        <v>8.56</v>
      </c>
      <c r="G39" s="7">
        <v>25.68</v>
      </c>
      <c r="H39" s="25" t="s">
        <v>28</v>
      </c>
      <c r="I39" s="598" t="s">
        <v>82</v>
      </c>
      <c r="J39" s="599"/>
    </row>
    <row r="40" spans="1:10" ht="45">
      <c r="A40" s="27" t="s">
        <v>83</v>
      </c>
      <c r="B40" s="589" t="s">
        <v>84</v>
      </c>
      <c r="C40" s="589"/>
      <c r="D40" s="589"/>
      <c r="E40" s="21" t="s">
        <v>27</v>
      </c>
      <c r="F40" s="22">
        <v>8.84</v>
      </c>
      <c r="G40" s="22">
        <v>26.52</v>
      </c>
      <c r="H40" s="21" t="s">
        <v>28</v>
      </c>
      <c r="I40" s="595" t="s">
        <v>85</v>
      </c>
      <c r="J40" s="596"/>
    </row>
    <row r="41" spans="1:10" ht="45">
      <c r="A41" s="27" t="s">
        <v>86</v>
      </c>
      <c r="B41" s="589" t="s">
        <v>87</v>
      </c>
      <c r="C41" s="589"/>
      <c r="D41" s="589"/>
      <c r="E41" s="21" t="s">
        <v>47</v>
      </c>
      <c r="F41" s="22">
        <v>10.32</v>
      </c>
      <c r="G41" s="22">
        <v>31.98</v>
      </c>
      <c r="H41" s="21" t="s">
        <v>28</v>
      </c>
      <c r="I41" s="595" t="s">
        <v>88</v>
      </c>
      <c r="J41" s="596"/>
    </row>
    <row r="42" spans="1:10" ht="45.75" thickBot="1">
      <c r="A42" s="28" t="s">
        <v>89</v>
      </c>
      <c r="B42" s="590" t="s">
        <v>90</v>
      </c>
      <c r="C42" s="590"/>
      <c r="D42" s="590"/>
      <c r="E42" s="23" t="s">
        <v>47</v>
      </c>
      <c r="F42" s="24">
        <v>10.65</v>
      </c>
      <c r="G42" s="24">
        <v>33</v>
      </c>
      <c r="H42" s="23" t="s">
        <v>28</v>
      </c>
      <c r="I42" s="587" t="s">
        <v>91</v>
      </c>
      <c r="J42" s="588"/>
    </row>
    <row r="43" spans="1:10" ht="15.75" thickBot="1">
      <c r="A43" s="185" t="s">
        <v>92</v>
      </c>
      <c r="B43" s="186"/>
      <c r="C43" s="186"/>
      <c r="D43" s="186"/>
      <c r="E43" s="186"/>
      <c r="F43" s="186"/>
      <c r="G43" s="186"/>
      <c r="H43" s="186"/>
      <c r="I43" s="186"/>
      <c r="J43" s="187"/>
    </row>
    <row r="44" spans="1:10" ht="35.25" thickBot="1">
      <c r="A44" s="191" t="s">
        <v>17</v>
      </c>
      <c r="B44" s="617" t="s">
        <v>18</v>
      </c>
      <c r="C44" s="617"/>
      <c r="D44" s="617"/>
      <c r="E44" s="192" t="s">
        <v>19</v>
      </c>
      <c r="F44" s="193" t="s">
        <v>20</v>
      </c>
      <c r="G44" s="193" t="s">
        <v>21</v>
      </c>
      <c r="H44" s="192" t="s">
        <v>22</v>
      </c>
      <c r="I44" s="617" t="s">
        <v>23</v>
      </c>
      <c r="J44" s="618"/>
    </row>
    <row r="45" spans="1:10" ht="68.25" thickBot="1">
      <c r="A45" s="19" t="s">
        <v>93</v>
      </c>
      <c r="B45" s="626" t="s">
        <v>81</v>
      </c>
      <c r="C45" s="626"/>
      <c r="D45" s="626"/>
      <c r="E45" s="6" t="s">
        <v>56</v>
      </c>
      <c r="F45" s="24">
        <v>9.3800000000000008</v>
      </c>
      <c r="G45" s="24">
        <v>65.64</v>
      </c>
      <c r="H45" s="23" t="s">
        <v>28</v>
      </c>
      <c r="I45" s="585" t="s">
        <v>57</v>
      </c>
      <c r="J45" s="586"/>
    </row>
    <row r="46" spans="1:10" s="38" customForma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</row>
    <row r="47" spans="1:10" s="38" customFormat="1">
      <c r="A47" s="521"/>
      <c r="B47" s="521"/>
      <c r="C47" s="521"/>
      <c r="D47" s="521"/>
      <c r="E47" s="521"/>
      <c r="F47" s="521"/>
      <c r="G47" s="521"/>
      <c r="H47" s="521"/>
      <c r="I47" s="521"/>
      <c r="J47" s="521"/>
    </row>
    <row r="48" spans="1:10" s="38" customFormat="1">
      <c r="A48" s="521"/>
      <c r="B48" s="521"/>
      <c r="C48" s="521"/>
      <c r="D48" s="521"/>
      <c r="E48" s="521"/>
      <c r="F48" s="521"/>
      <c r="G48" s="521"/>
      <c r="H48" s="521"/>
      <c r="I48" s="521"/>
      <c r="J48" s="521"/>
    </row>
    <row r="49" spans="1:10" ht="15.75" thickBot="1">
      <c r="A49" s="522"/>
      <c r="B49" s="522"/>
      <c r="C49" s="522"/>
      <c r="D49" s="522"/>
      <c r="E49" s="522"/>
      <c r="F49" s="522"/>
      <c r="G49" s="522"/>
      <c r="H49" s="522"/>
      <c r="I49" s="522"/>
      <c r="J49" s="522"/>
    </row>
    <row r="50" spans="1:10" ht="19.5" thickBot="1">
      <c r="A50" s="188" t="s">
        <v>112</v>
      </c>
      <c r="B50" s="189"/>
      <c r="C50" s="189"/>
      <c r="D50" s="189"/>
      <c r="E50" s="189"/>
      <c r="F50" s="189"/>
      <c r="G50" s="189"/>
      <c r="H50" s="189"/>
      <c r="I50" s="189"/>
      <c r="J50" s="190"/>
    </row>
    <row r="51" spans="1:10" ht="23.25" thickBot="1">
      <c r="A51" s="619" t="s">
        <v>17</v>
      </c>
      <c r="B51" s="620"/>
      <c r="C51" s="620"/>
      <c r="D51" s="621"/>
      <c r="E51" s="622" t="s">
        <v>95</v>
      </c>
      <c r="F51" s="623"/>
      <c r="G51" s="202" t="s">
        <v>96</v>
      </c>
      <c r="H51" s="404" t="s">
        <v>22</v>
      </c>
      <c r="I51" s="624" t="s">
        <v>23</v>
      </c>
      <c r="J51" s="625"/>
    </row>
    <row r="52" spans="1:10" ht="24.75" customHeight="1" thickBot="1">
      <c r="A52" s="582" t="s">
        <v>113</v>
      </c>
      <c r="B52" s="583"/>
      <c r="C52" s="583"/>
      <c r="D52" s="583"/>
      <c r="E52" s="584" t="s">
        <v>114</v>
      </c>
      <c r="F52" s="584"/>
      <c r="G52" s="57" t="s">
        <v>157</v>
      </c>
      <c r="H52" s="410" t="s">
        <v>28</v>
      </c>
      <c r="I52" s="591" t="s">
        <v>115</v>
      </c>
      <c r="J52" s="592"/>
    </row>
    <row r="53" spans="1:10" ht="24.75" customHeight="1" thickBot="1">
      <c r="A53" s="546" t="s">
        <v>113</v>
      </c>
      <c r="B53" s="547"/>
      <c r="C53" s="547"/>
      <c r="D53" s="547"/>
      <c r="E53" s="548" t="s">
        <v>116</v>
      </c>
      <c r="F53" s="548"/>
      <c r="G53" s="57" t="s">
        <v>157</v>
      </c>
      <c r="H53" s="410" t="s">
        <v>28</v>
      </c>
      <c r="I53" s="593"/>
      <c r="J53" s="594"/>
    </row>
    <row r="54" spans="1:10" ht="31.5" customHeight="1" thickBot="1">
      <c r="A54" s="546" t="s">
        <v>113</v>
      </c>
      <c r="B54" s="547"/>
      <c r="C54" s="547"/>
      <c r="D54" s="547"/>
      <c r="E54" s="548" t="s">
        <v>117</v>
      </c>
      <c r="F54" s="548"/>
      <c r="G54" s="57" t="s">
        <v>157</v>
      </c>
      <c r="H54" s="410" t="s">
        <v>28</v>
      </c>
      <c r="I54" s="593"/>
      <c r="J54" s="594"/>
    </row>
    <row r="55" spans="1:10" ht="15.75" thickBot="1">
      <c r="A55" s="54" t="s">
        <v>118</v>
      </c>
      <c r="B55" s="55"/>
      <c r="C55" s="55"/>
      <c r="D55" s="55"/>
      <c r="E55" s="55"/>
      <c r="F55" s="55"/>
      <c r="G55" s="55"/>
      <c r="H55" s="55"/>
      <c r="I55" s="55"/>
      <c r="J55" s="56"/>
    </row>
    <row r="56" spans="1:10">
      <c r="A56" s="612" t="s">
        <v>119</v>
      </c>
      <c r="B56" s="613"/>
      <c r="C56" s="613"/>
      <c r="D56" s="614"/>
      <c r="E56" s="615" t="s">
        <v>120</v>
      </c>
      <c r="F56" s="616"/>
      <c r="G56" s="47">
        <v>4.32</v>
      </c>
      <c r="H56" s="410" t="s">
        <v>28</v>
      </c>
      <c r="I56" s="561" t="s">
        <v>121</v>
      </c>
      <c r="J56" s="562"/>
    </row>
    <row r="57" spans="1:10">
      <c r="A57" s="553" t="s">
        <v>122</v>
      </c>
      <c r="B57" s="554"/>
      <c r="C57" s="554"/>
      <c r="D57" s="555"/>
      <c r="E57" s="556" t="s">
        <v>123</v>
      </c>
      <c r="F57" s="557"/>
      <c r="G57" s="46">
        <v>26.58</v>
      </c>
      <c r="H57" s="409" t="s">
        <v>28</v>
      </c>
      <c r="I57" s="563"/>
      <c r="J57" s="564"/>
    </row>
    <row r="58" spans="1:10" ht="15.75" thickBot="1">
      <c r="A58" s="558" t="s">
        <v>124</v>
      </c>
      <c r="B58" s="559"/>
      <c r="C58" s="559"/>
      <c r="D58" s="560"/>
      <c r="E58" s="567" t="s">
        <v>125</v>
      </c>
      <c r="F58" s="568"/>
      <c r="G58" s="48">
        <v>51.54</v>
      </c>
      <c r="H58" s="408" t="s">
        <v>28</v>
      </c>
      <c r="I58" s="565"/>
      <c r="J58" s="566"/>
    </row>
    <row r="59" spans="1:10" ht="15.75" thickBot="1">
      <c r="A59" s="54" t="s">
        <v>126</v>
      </c>
      <c r="B59" s="55"/>
      <c r="C59" s="55"/>
      <c r="D59" s="55"/>
      <c r="E59" s="55"/>
      <c r="F59" s="55"/>
      <c r="G59" s="55"/>
      <c r="H59" s="36"/>
      <c r="I59" s="36"/>
      <c r="J59" s="35"/>
    </row>
    <row r="60" spans="1:10" ht="43.5" customHeight="1" thickBot="1">
      <c r="A60" s="569" t="s">
        <v>127</v>
      </c>
      <c r="B60" s="570"/>
      <c r="C60" s="570"/>
      <c r="D60" s="571"/>
      <c r="E60" s="549" t="s">
        <v>128</v>
      </c>
      <c r="F60" s="550"/>
      <c r="G60" s="416">
        <v>25.56</v>
      </c>
      <c r="H60" s="408" t="s">
        <v>28</v>
      </c>
      <c r="I60" s="551" t="s">
        <v>129</v>
      </c>
      <c r="J60" s="552"/>
    </row>
    <row r="61" spans="1:10" ht="15.75" thickBot="1">
      <c r="A61" s="611"/>
      <c r="B61" s="611"/>
      <c r="C61" s="611"/>
      <c r="D61" s="611"/>
      <c r="E61" s="611"/>
      <c r="F61" s="611"/>
      <c r="G61" s="611"/>
      <c r="H61" s="611"/>
      <c r="I61" s="611"/>
      <c r="J61" s="611"/>
    </row>
    <row r="62" spans="1:10" ht="15.75" thickBot="1">
      <c r="A62" s="543" t="s">
        <v>94</v>
      </c>
      <c r="B62" s="544"/>
      <c r="C62" s="544"/>
      <c r="D62" s="544"/>
      <c r="E62" s="544"/>
      <c r="F62" s="544"/>
      <c r="G62" s="544"/>
      <c r="H62" s="544"/>
      <c r="I62" s="544"/>
      <c r="J62" s="545"/>
    </row>
    <row r="63" spans="1:10" ht="23.25" thickBot="1">
      <c r="A63" s="572" t="s">
        <v>17</v>
      </c>
      <c r="B63" s="573"/>
      <c r="C63" s="573"/>
      <c r="D63" s="574"/>
      <c r="E63" s="541" t="s">
        <v>95</v>
      </c>
      <c r="F63" s="575"/>
      <c r="G63" s="43" t="s">
        <v>96</v>
      </c>
      <c r="H63" s="44" t="s">
        <v>22</v>
      </c>
      <c r="I63" s="541" t="s">
        <v>23</v>
      </c>
      <c r="J63" s="542"/>
    </row>
    <row r="64" spans="1:10" ht="90.75" thickBot="1">
      <c r="A64" s="629" t="s">
        <v>97</v>
      </c>
      <c r="B64" s="630"/>
      <c r="C64" s="630"/>
      <c r="D64" s="631"/>
      <c r="E64" s="615" t="s">
        <v>98</v>
      </c>
      <c r="F64" s="616"/>
      <c r="G64" s="47">
        <v>16.98</v>
      </c>
      <c r="H64" s="115" t="s">
        <v>28</v>
      </c>
      <c r="I64" s="110"/>
      <c r="J64" s="111" t="s">
        <v>99</v>
      </c>
    </row>
    <row r="65" spans="1:10" ht="34.5" thickBot="1">
      <c r="A65" s="553" t="s">
        <v>100</v>
      </c>
      <c r="B65" s="554"/>
      <c r="C65" s="554"/>
      <c r="D65" s="555"/>
      <c r="E65" s="556" t="s">
        <v>101</v>
      </c>
      <c r="F65" s="557"/>
      <c r="G65" s="108" t="s">
        <v>157</v>
      </c>
      <c r="H65" s="114" t="s">
        <v>130</v>
      </c>
      <c r="I65" s="116"/>
      <c r="J65" s="112" t="s">
        <v>102</v>
      </c>
    </row>
    <row r="66" spans="1:10" ht="90.75" thickBot="1">
      <c r="A66" s="553" t="s">
        <v>103</v>
      </c>
      <c r="B66" s="554"/>
      <c r="C66" s="554"/>
      <c r="D66" s="555"/>
      <c r="E66" s="556" t="s">
        <v>104</v>
      </c>
      <c r="F66" s="557"/>
      <c r="G66" s="108" t="s">
        <v>157</v>
      </c>
      <c r="H66" s="114" t="s">
        <v>130</v>
      </c>
      <c r="I66" s="39"/>
      <c r="J66" s="112" t="s">
        <v>105</v>
      </c>
    </row>
    <row r="67" spans="1:10" ht="45.75" thickBot="1">
      <c r="A67" s="553" t="s">
        <v>106</v>
      </c>
      <c r="B67" s="554"/>
      <c r="C67" s="554"/>
      <c r="D67" s="555"/>
      <c r="E67" s="556" t="s">
        <v>107</v>
      </c>
      <c r="F67" s="557"/>
      <c r="G67" s="108" t="s">
        <v>157</v>
      </c>
      <c r="H67" s="114" t="s">
        <v>130</v>
      </c>
      <c r="I67" s="45"/>
      <c r="J67" s="112" t="s">
        <v>108</v>
      </c>
    </row>
    <row r="68" spans="1:10" ht="45.75" thickBot="1">
      <c r="A68" s="558" t="s">
        <v>109</v>
      </c>
      <c r="B68" s="559"/>
      <c r="C68" s="559"/>
      <c r="D68" s="560"/>
      <c r="E68" s="567" t="s">
        <v>110</v>
      </c>
      <c r="F68" s="568"/>
      <c r="G68" s="109" t="s">
        <v>157</v>
      </c>
      <c r="H68" s="42" t="s">
        <v>28</v>
      </c>
      <c r="I68" s="40"/>
      <c r="J68" s="41" t="s">
        <v>111</v>
      </c>
    </row>
    <row r="69" spans="1:10">
      <c r="A69" s="627" t="s">
        <v>515</v>
      </c>
      <c r="B69" s="627"/>
      <c r="C69" s="627"/>
      <c r="D69" s="627"/>
      <c r="E69" s="627"/>
      <c r="F69" s="627"/>
      <c r="G69" s="627"/>
      <c r="H69" s="627"/>
      <c r="I69" s="627"/>
      <c r="J69" s="627"/>
    </row>
    <row r="70" spans="1:10" ht="36" customHeight="1">
      <c r="A70" s="628"/>
      <c r="B70" s="628"/>
      <c r="C70" s="628"/>
      <c r="D70" s="628"/>
      <c r="E70" s="628"/>
      <c r="F70" s="628"/>
      <c r="G70" s="628"/>
      <c r="H70" s="628"/>
      <c r="I70" s="628"/>
      <c r="J70" s="628"/>
    </row>
    <row r="71" spans="1:10">
      <c r="A71" s="628"/>
      <c r="B71" s="628"/>
      <c r="C71" s="628"/>
      <c r="D71" s="628"/>
      <c r="E71" s="628"/>
      <c r="F71" s="628"/>
      <c r="G71" s="628"/>
      <c r="H71" s="628"/>
      <c r="I71" s="628"/>
      <c r="J71" s="628"/>
    </row>
    <row r="72" spans="1:10">
      <c r="A72" s="628"/>
      <c r="B72" s="628"/>
      <c r="C72" s="628"/>
      <c r="D72" s="628"/>
      <c r="E72" s="628"/>
      <c r="F72" s="628"/>
      <c r="G72" s="628"/>
      <c r="H72" s="628"/>
      <c r="I72" s="628"/>
      <c r="J72" s="628"/>
    </row>
    <row r="73" spans="1:10">
      <c r="A73" s="628"/>
      <c r="B73" s="628"/>
      <c r="C73" s="628"/>
      <c r="D73" s="628"/>
      <c r="E73" s="628"/>
      <c r="F73" s="628"/>
      <c r="G73" s="628"/>
      <c r="H73" s="628"/>
      <c r="I73" s="628"/>
      <c r="J73" s="628"/>
    </row>
    <row r="74" spans="1:10" s="38" customFormat="1">
      <c r="A74" s="628"/>
      <c r="B74" s="628"/>
      <c r="C74" s="628"/>
      <c r="D74" s="628"/>
      <c r="E74" s="628"/>
      <c r="F74" s="628"/>
      <c r="G74" s="628"/>
      <c r="H74" s="628"/>
      <c r="I74" s="628"/>
      <c r="J74" s="628"/>
    </row>
    <row r="75" spans="1:10">
      <c r="A75" s="628"/>
      <c r="B75" s="628"/>
      <c r="C75" s="628"/>
      <c r="D75" s="628"/>
      <c r="E75" s="628"/>
      <c r="F75" s="628"/>
      <c r="G75" s="628"/>
      <c r="H75" s="628"/>
      <c r="I75" s="628"/>
      <c r="J75" s="628"/>
    </row>
    <row r="76" spans="1:10" ht="44.25" customHeight="1">
      <c r="A76" s="628"/>
      <c r="B76" s="628"/>
      <c r="C76" s="628"/>
      <c r="D76" s="628"/>
      <c r="E76" s="628"/>
      <c r="F76" s="628"/>
      <c r="G76" s="628"/>
      <c r="H76" s="628"/>
      <c r="I76" s="628"/>
      <c r="J76" s="628"/>
    </row>
    <row r="78" spans="1:10" ht="45" customHeight="1"/>
    <row r="79" spans="1:10" ht="45.75" customHeight="1"/>
  </sheetData>
  <sheetProtection formatCells="0" formatColumns="0" formatRows="0" insertColumns="0" insertRows="0" insertHyperlinks="0" deleteColumns="0" deleteRows="0" sort="0" autoFilter="0" pivotTables="0"/>
  <mergeCells count="86">
    <mergeCell ref="A69:J76"/>
    <mergeCell ref="E67:F67"/>
    <mergeCell ref="E64:F64"/>
    <mergeCell ref="A68:D68"/>
    <mergeCell ref="E68:F68"/>
    <mergeCell ref="E65:F65"/>
    <mergeCell ref="A66:D66"/>
    <mergeCell ref="E66:F66"/>
    <mergeCell ref="A67:D67"/>
    <mergeCell ref="A65:D65"/>
    <mergeCell ref="A64:D64"/>
    <mergeCell ref="A27:J27"/>
    <mergeCell ref="A46:J49"/>
    <mergeCell ref="A61:J61"/>
    <mergeCell ref="A56:D56"/>
    <mergeCell ref="E56:F56"/>
    <mergeCell ref="B44:D44"/>
    <mergeCell ref="I44:J44"/>
    <mergeCell ref="B40:D40"/>
    <mergeCell ref="A51:D51"/>
    <mergeCell ref="E51:F51"/>
    <mergeCell ref="I51:J51"/>
    <mergeCell ref="I40:J40"/>
    <mergeCell ref="B45:D45"/>
    <mergeCell ref="B29:D29"/>
    <mergeCell ref="B31:D31"/>
    <mergeCell ref="B32:D32"/>
    <mergeCell ref="B37:D37"/>
    <mergeCell ref="B33:D33"/>
    <mergeCell ref="B34:D34"/>
    <mergeCell ref="A36:J36"/>
    <mergeCell ref="I31:J35"/>
    <mergeCell ref="I29:J30"/>
    <mergeCell ref="B30:D30"/>
    <mergeCell ref="B35:D35"/>
    <mergeCell ref="I37:J37"/>
    <mergeCell ref="A52:D52"/>
    <mergeCell ref="E52:F52"/>
    <mergeCell ref="I45:J45"/>
    <mergeCell ref="I42:J42"/>
    <mergeCell ref="B41:D41"/>
    <mergeCell ref="B42:D42"/>
    <mergeCell ref="I52:J54"/>
    <mergeCell ref="A54:D54"/>
    <mergeCell ref="I41:J41"/>
    <mergeCell ref="B39:D39"/>
    <mergeCell ref="I39:J39"/>
    <mergeCell ref="A38:J38"/>
    <mergeCell ref="I63:J63"/>
    <mergeCell ref="A62:J62"/>
    <mergeCell ref="A53:D53"/>
    <mergeCell ref="E53:F53"/>
    <mergeCell ref="E54:F54"/>
    <mergeCell ref="E60:F60"/>
    <mergeCell ref="I60:J60"/>
    <mergeCell ref="A57:D57"/>
    <mergeCell ref="E57:F57"/>
    <mergeCell ref="A58:D58"/>
    <mergeCell ref="I56:J58"/>
    <mergeCell ref="E58:F58"/>
    <mergeCell ref="A60:D60"/>
    <mergeCell ref="A63:D63"/>
    <mergeCell ref="E63:F63"/>
    <mergeCell ref="A1:J1"/>
    <mergeCell ref="B19:D19"/>
    <mergeCell ref="D4:J4"/>
    <mergeCell ref="D6:J6"/>
    <mergeCell ref="B12:D12"/>
    <mergeCell ref="A9:J9"/>
    <mergeCell ref="A2:C6"/>
    <mergeCell ref="B14:D14"/>
    <mergeCell ref="B15:D15"/>
    <mergeCell ref="B17:D17"/>
    <mergeCell ref="D2:J2"/>
    <mergeCell ref="D3:J3"/>
    <mergeCell ref="B10:D10"/>
    <mergeCell ref="I10:J11"/>
    <mergeCell ref="B25:D25"/>
    <mergeCell ref="B16:D16"/>
    <mergeCell ref="B26:D26"/>
    <mergeCell ref="A20:J22"/>
    <mergeCell ref="B11:D11"/>
    <mergeCell ref="B13:D13"/>
    <mergeCell ref="B18:D18"/>
    <mergeCell ref="I18:J18"/>
    <mergeCell ref="I25:J26"/>
  </mergeCells>
  <pageMargins left="0.7" right="0.7" top="0.75" bottom="0.75" header="0.3" footer="0.3"/>
  <pageSetup paperSize="9" scale="9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J43"/>
  <sheetViews>
    <sheetView topLeftCell="A23" workbookViewId="0">
      <selection activeCell="B27" sqref="B27:G28"/>
    </sheetView>
  </sheetViews>
  <sheetFormatPr defaultRowHeight="15"/>
  <cols>
    <col min="1" max="1" width="2.140625" style="73" customWidth="1"/>
    <col min="2" max="2" width="24.7109375" customWidth="1"/>
    <col min="3" max="3" width="9.42578125" customWidth="1"/>
    <col min="4" max="4" width="10.28515625" customWidth="1"/>
    <col min="5" max="5" width="21" style="37" customWidth="1"/>
    <col min="6" max="6" width="10.7109375" customWidth="1"/>
    <col min="7" max="7" width="14.42578125" customWidth="1"/>
    <col min="8" max="8" width="9.140625" customWidth="1"/>
  </cols>
  <sheetData>
    <row r="1" spans="1:10" s="38" customFormat="1">
      <c r="A1" s="532"/>
      <c r="B1" s="532"/>
      <c r="C1" s="532"/>
      <c r="D1" s="634"/>
      <c r="E1" s="634"/>
      <c r="F1" s="634"/>
      <c r="G1" s="634"/>
      <c r="H1" s="403"/>
      <c r="I1" s="73"/>
      <c r="J1" s="73"/>
    </row>
    <row r="2" spans="1:10" s="38" customFormat="1" ht="16.5">
      <c r="A2" s="532"/>
      <c r="B2" s="532"/>
      <c r="C2" s="532"/>
      <c r="D2" s="540" t="s">
        <v>15</v>
      </c>
      <c r="E2" s="540"/>
      <c r="F2" s="540"/>
      <c r="G2" s="540"/>
      <c r="H2" s="405"/>
      <c r="I2" s="294"/>
      <c r="J2" s="294"/>
    </row>
    <row r="3" spans="1:10" s="38" customFormat="1" ht="16.5">
      <c r="A3" s="532"/>
      <c r="B3" s="532"/>
      <c r="C3" s="532"/>
      <c r="D3" s="540" t="s">
        <v>173</v>
      </c>
      <c r="E3" s="540"/>
      <c r="F3" s="540"/>
      <c r="G3" s="540"/>
      <c r="H3" s="405"/>
      <c r="I3" s="294"/>
      <c r="J3" s="294"/>
    </row>
    <row r="4" spans="1:10" s="38" customFormat="1" ht="16.5">
      <c r="A4" s="532"/>
      <c r="B4" s="532"/>
      <c r="C4" s="532"/>
      <c r="D4" s="540" t="s">
        <v>174</v>
      </c>
      <c r="E4" s="540"/>
      <c r="F4" s="540"/>
      <c r="G4" s="540"/>
      <c r="H4" s="405"/>
      <c r="I4" s="295"/>
      <c r="J4" s="295"/>
    </row>
    <row r="5" spans="1:10" s="38" customFormat="1" ht="16.5">
      <c r="A5" s="532"/>
      <c r="B5" s="532"/>
      <c r="C5" s="532"/>
      <c r="D5" s="540" t="s">
        <v>560</v>
      </c>
      <c r="E5" s="540"/>
      <c r="F5" s="540"/>
      <c r="G5" s="540"/>
      <c r="H5" s="405"/>
      <c r="I5" s="294"/>
      <c r="J5" s="294"/>
    </row>
    <row r="6" spans="1:10" s="38" customFormat="1" ht="16.5">
      <c r="A6" s="532"/>
      <c r="B6" s="532"/>
      <c r="C6" s="532"/>
      <c r="D6" s="540" t="s">
        <v>561</v>
      </c>
      <c r="E6" s="540"/>
      <c r="F6" s="540"/>
      <c r="G6" s="540"/>
      <c r="H6" s="405"/>
      <c r="I6" s="296"/>
      <c r="J6" s="296"/>
    </row>
    <row r="7" spans="1:10" s="38" customFormat="1" ht="21" thickBot="1">
      <c r="A7" s="403"/>
      <c r="B7" s="406" t="s">
        <v>553</v>
      </c>
      <c r="C7" s="406"/>
      <c r="D7" s="406"/>
      <c r="E7" s="406"/>
      <c r="F7" s="406"/>
      <c r="G7" s="406"/>
      <c r="H7" s="407"/>
      <c r="I7" s="407"/>
      <c r="J7" s="262"/>
    </row>
    <row r="8" spans="1:10" s="38" customFormat="1" ht="59.25" customHeight="1" thickBot="1">
      <c r="A8" s="403"/>
      <c r="B8" s="203" t="s">
        <v>17</v>
      </c>
      <c r="C8" s="204" t="s">
        <v>131</v>
      </c>
      <c r="D8" s="204" t="s">
        <v>19</v>
      </c>
      <c r="E8" s="204" t="s">
        <v>18</v>
      </c>
      <c r="F8" s="205" t="s">
        <v>20</v>
      </c>
      <c r="G8" s="206" t="s">
        <v>23</v>
      </c>
      <c r="H8" s="262"/>
      <c r="I8" s="262"/>
    </row>
    <row r="9" spans="1:10" s="38" customFormat="1">
      <c r="A9" s="403"/>
      <c r="B9" s="389"/>
      <c r="C9" s="412"/>
      <c r="D9" s="412" t="s">
        <v>158</v>
      </c>
      <c r="E9" s="412"/>
      <c r="F9" s="412"/>
      <c r="G9" s="213"/>
    </row>
    <row r="10" spans="1:10" s="38" customFormat="1" ht="57.75" customHeight="1">
      <c r="A10" s="403"/>
      <c r="B10" s="390" t="s">
        <v>132</v>
      </c>
      <c r="C10" s="411" t="s">
        <v>133</v>
      </c>
      <c r="D10" s="411">
        <v>3</v>
      </c>
      <c r="E10" s="209" t="s">
        <v>159</v>
      </c>
      <c r="F10" s="210">
        <v>8.2799999999999994</v>
      </c>
      <c r="G10" s="214"/>
    </row>
    <row r="11" spans="1:10" s="38" customFormat="1" ht="54.75" customHeight="1">
      <c r="A11" s="403"/>
      <c r="B11" s="390" t="s">
        <v>134</v>
      </c>
      <c r="C11" s="411" t="s">
        <v>133</v>
      </c>
      <c r="D11" s="411">
        <v>3</v>
      </c>
      <c r="E11" s="209" t="s">
        <v>160</v>
      </c>
      <c r="F11" s="210">
        <v>10.44</v>
      </c>
      <c r="G11" s="214"/>
    </row>
    <row r="12" spans="1:10" s="38" customFormat="1" ht="60.75" customHeight="1">
      <c r="A12" s="403"/>
      <c r="B12" s="390" t="s">
        <v>135</v>
      </c>
      <c r="C12" s="411" t="s">
        <v>133</v>
      </c>
      <c r="D12" s="411">
        <v>3</v>
      </c>
      <c r="E12" s="209" t="s">
        <v>161</v>
      </c>
      <c r="F12" s="210">
        <v>10.44</v>
      </c>
      <c r="G12" s="214"/>
    </row>
    <row r="13" spans="1:10" s="38" customFormat="1" ht="59.25" customHeight="1">
      <c r="A13" s="403"/>
      <c r="B13" s="390" t="s">
        <v>137</v>
      </c>
      <c r="C13" s="411" t="s">
        <v>138</v>
      </c>
      <c r="D13" s="411">
        <v>3</v>
      </c>
      <c r="E13" s="209" t="s">
        <v>162</v>
      </c>
      <c r="F13" s="210">
        <v>11.52</v>
      </c>
      <c r="G13" s="214"/>
    </row>
    <row r="14" spans="1:10" s="38" customFormat="1" ht="60.75" customHeight="1">
      <c r="A14" s="403"/>
      <c r="B14" s="390" t="s">
        <v>139</v>
      </c>
      <c r="C14" s="411" t="s">
        <v>136</v>
      </c>
      <c r="D14" s="411">
        <v>3</v>
      </c>
      <c r="E14" s="209" t="s">
        <v>163</v>
      </c>
      <c r="F14" s="210">
        <v>11.52</v>
      </c>
      <c r="G14" s="214"/>
    </row>
    <row r="15" spans="1:10" s="38" customFormat="1" ht="53.25" customHeight="1">
      <c r="A15" s="403"/>
      <c r="B15" s="390" t="s">
        <v>140</v>
      </c>
      <c r="C15" s="411" t="s">
        <v>133</v>
      </c>
      <c r="D15" s="411">
        <v>3</v>
      </c>
      <c r="E15" s="209" t="s">
        <v>165</v>
      </c>
      <c r="F15" s="210">
        <v>12.84</v>
      </c>
      <c r="G15" s="214"/>
    </row>
    <row r="16" spans="1:10" s="38" customFormat="1" ht="55.5" customHeight="1">
      <c r="A16" s="403"/>
      <c r="B16" s="390" t="s">
        <v>141</v>
      </c>
      <c r="C16" s="411" t="s">
        <v>142</v>
      </c>
      <c r="D16" s="411">
        <v>3</v>
      </c>
      <c r="E16" s="209" t="s">
        <v>164</v>
      </c>
      <c r="F16" s="210">
        <v>12.84</v>
      </c>
      <c r="G16" s="214"/>
    </row>
    <row r="17" spans="1:9" s="38" customFormat="1" ht="57" customHeight="1">
      <c r="A17" s="403"/>
      <c r="B17" s="390" t="s">
        <v>143</v>
      </c>
      <c r="C17" s="411" t="s">
        <v>142</v>
      </c>
      <c r="D17" s="411">
        <v>3</v>
      </c>
      <c r="E17" s="211" t="s">
        <v>166</v>
      </c>
      <c r="F17" s="210">
        <v>12.84</v>
      </c>
      <c r="G17" s="214"/>
    </row>
    <row r="18" spans="1:9" s="38" customFormat="1" ht="56.25" customHeight="1">
      <c r="A18" s="403"/>
      <c r="B18" s="390" t="s">
        <v>144</v>
      </c>
      <c r="C18" s="411" t="s">
        <v>142</v>
      </c>
      <c r="D18" s="411">
        <v>3</v>
      </c>
      <c r="E18" s="209" t="s">
        <v>167</v>
      </c>
      <c r="F18" s="210">
        <v>13.2</v>
      </c>
      <c r="G18" s="214"/>
    </row>
    <row r="19" spans="1:9" s="38" customFormat="1" ht="59.25" customHeight="1">
      <c r="A19" s="403"/>
      <c r="B19" s="391" t="s">
        <v>145</v>
      </c>
      <c r="C19" s="411" t="s">
        <v>146</v>
      </c>
      <c r="D19" s="411">
        <v>2</v>
      </c>
      <c r="E19" s="209" t="s">
        <v>168</v>
      </c>
      <c r="F19" s="210">
        <v>9.48</v>
      </c>
      <c r="G19" s="214"/>
    </row>
    <row r="20" spans="1:9" s="38" customFormat="1" ht="81" customHeight="1">
      <c r="A20" s="403"/>
      <c r="B20" s="391" t="s">
        <v>147</v>
      </c>
      <c r="C20" s="411" t="s">
        <v>148</v>
      </c>
      <c r="D20" s="411">
        <v>2.6</v>
      </c>
      <c r="E20" s="209" t="s">
        <v>169</v>
      </c>
      <c r="F20" s="210">
        <v>13.2</v>
      </c>
      <c r="G20" s="214"/>
    </row>
    <row r="21" spans="1:9" s="38" customFormat="1" ht="80.25" customHeight="1">
      <c r="A21" s="403"/>
      <c r="B21" s="391" t="s">
        <v>149</v>
      </c>
      <c r="C21" s="411" t="s">
        <v>146</v>
      </c>
      <c r="D21" s="411">
        <v>2</v>
      </c>
      <c r="E21" s="209" t="s">
        <v>170</v>
      </c>
      <c r="F21" s="210">
        <v>17.04</v>
      </c>
      <c r="G21" s="214"/>
    </row>
    <row r="22" spans="1:9" s="38" customFormat="1" ht="63" customHeight="1">
      <c r="A22" s="403"/>
      <c r="B22" s="391" t="s">
        <v>150</v>
      </c>
      <c r="C22" s="411" t="s">
        <v>151</v>
      </c>
      <c r="D22" s="411">
        <v>1.5</v>
      </c>
      <c r="E22" s="209" t="s">
        <v>171</v>
      </c>
      <c r="F22" s="210">
        <v>27.72</v>
      </c>
      <c r="G22" s="215"/>
    </row>
    <row r="23" spans="1:9" s="38" customFormat="1" ht="62.25" customHeight="1">
      <c r="A23" s="403"/>
      <c r="B23" s="391" t="s">
        <v>152</v>
      </c>
      <c r="C23" s="411" t="s">
        <v>153</v>
      </c>
      <c r="D23" s="411">
        <v>1.5</v>
      </c>
      <c r="E23" s="209" t="s">
        <v>172</v>
      </c>
      <c r="F23" s="210">
        <v>40.08</v>
      </c>
      <c r="G23" s="214"/>
    </row>
    <row r="24" spans="1:9" s="38" customFormat="1" ht="60">
      <c r="A24" s="403"/>
      <c r="B24" s="392" t="s">
        <v>154</v>
      </c>
      <c r="C24" s="411">
        <v>5</v>
      </c>
      <c r="D24" s="411"/>
      <c r="E24" s="211"/>
      <c r="F24" s="212">
        <v>10.32</v>
      </c>
      <c r="G24" s="214"/>
    </row>
    <row r="25" spans="1:9" s="38" customFormat="1" ht="60">
      <c r="A25" s="403"/>
      <c r="B25" s="392" t="s">
        <v>155</v>
      </c>
      <c r="C25" s="411">
        <v>3</v>
      </c>
      <c r="D25" s="411"/>
      <c r="E25" s="211"/>
      <c r="F25" s="212">
        <v>10.32</v>
      </c>
      <c r="G25" s="214"/>
    </row>
    <row r="26" spans="1:9" s="38" customFormat="1" ht="15.75" thickBot="1">
      <c r="A26" s="403"/>
      <c r="B26" s="393" t="s">
        <v>156</v>
      </c>
      <c r="C26" s="216">
        <v>5</v>
      </c>
      <c r="D26" s="216"/>
      <c r="E26" s="217"/>
      <c r="F26" s="218">
        <v>12</v>
      </c>
      <c r="G26" s="219"/>
    </row>
    <row r="27" spans="1:9" s="38" customFormat="1" ht="15" customHeight="1">
      <c r="A27" s="403"/>
      <c r="B27" s="632" t="s">
        <v>515</v>
      </c>
      <c r="C27" s="632"/>
      <c r="D27" s="632"/>
      <c r="E27" s="632"/>
      <c r="F27" s="632"/>
      <c r="G27" s="632"/>
    </row>
    <row r="28" spans="1:9" s="38" customFormat="1" ht="40.5" customHeight="1">
      <c r="A28" s="403"/>
      <c r="B28" s="633"/>
      <c r="C28" s="633"/>
      <c r="D28" s="633"/>
      <c r="E28" s="633"/>
      <c r="F28" s="633"/>
      <c r="G28" s="633"/>
      <c r="H28" s="164"/>
      <c r="I28" s="164"/>
    </row>
    <row r="29" spans="1:9">
      <c r="B29" s="175"/>
      <c r="C29" s="175"/>
      <c r="D29" s="175"/>
      <c r="E29" s="175"/>
      <c r="F29" s="175"/>
      <c r="G29" s="175"/>
    </row>
    <row r="30" spans="1:9">
      <c r="B30" s="175"/>
      <c r="C30" s="175"/>
      <c r="D30" s="175"/>
      <c r="E30" s="175"/>
      <c r="F30" s="175"/>
      <c r="G30" s="175"/>
    </row>
    <row r="31" spans="1:9">
      <c r="B31" s="175"/>
      <c r="C31" s="175"/>
      <c r="D31" s="175"/>
      <c r="E31" s="175"/>
      <c r="F31" s="175"/>
      <c r="G31" s="175"/>
    </row>
    <row r="32" spans="1:9">
      <c r="B32" s="175"/>
      <c r="C32" s="175"/>
      <c r="D32" s="175"/>
      <c r="E32" s="175"/>
      <c r="F32" s="175"/>
      <c r="G32" s="175"/>
    </row>
    <row r="33" spans="2:7">
      <c r="B33" s="175"/>
      <c r="C33" s="175"/>
      <c r="D33" s="175"/>
      <c r="E33" s="175"/>
      <c r="F33" s="175"/>
      <c r="G33" s="175"/>
    </row>
    <row r="34" spans="2:7">
      <c r="B34" s="175"/>
      <c r="C34" s="175"/>
      <c r="D34" s="175"/>
      <c r="E34" s="175"/>
      <c r="F34" s="175"/>
      <c r="G34" s="175"/>
    </row>
    <row r="35" spans="2:7">
      <c r="B35" s="175"/>
      <c r="C35" s="175"/>
      <c r="D35" s="175"/>
      <c r="E35" s="175"/>
      <c r="F35" s="175"/>
      <c r="G35" s="175"/>
    </row>
    <row r="36" spans="2:7">
      <c r="B36" s="175"/>
      <c r="C36" s="175"/>
      <c r="D36" s="175"/>
      <c r="E36" s="175"/>
      <c r="F36" s="175"/>
      <c r="G36" s="175"/>
    </row>
    <row r="37" spans="2:7">
      <c r="B37" s="175"/>
      <c r="C37" s="175"/>
      <c r="D37" s="175"/>
      <c r="E37" s="175"/>
      <c r="F37" s="175"/>
      <c r="G37" s="175"/>
    </row>
    <row r="38" spans="2:7">
      <c r="B38" s="175"/>
      <c r="C38" s="175"/>
      <c r="D38" s="175"/>
      <c r="E38" s="175"/>
      <c r="F38" s="175"/>
      <c r="G38" s="175"/>
    </row>
    <row r="39" spans="2:7">
      <c r="B39" s="175"/>
      <c r="C39" s="175"/>
      <c r="D39" s="175"/>
      <c r="E39" s="175"/>
      <c r="F39" s="175"/>
      <c r="G39" s="175"/>
    </row>
    <row r="40" spans="2:7">
      <c r="B40" s="175"/>
      <c r="C40" s="175"/>
      <c r="D40" s="175"/>
      <c r="E40" s="175"/>
      <c r="F40" s="175"/>
      <c r="G40" s="175"/>
    </row>
    <row r="41" spans="2:7">
      <c r="B41" s="175"/>
      <c r="C41" s="175"/>
      <c r="D41" s="175"/>
      <c r="E41" s="175"/>
      <c r="F41" s="175"/>
      <c r="G41" s="175"/>
    </row>
    <row r="42" spans="2:7" ht="0.75" customHeight="1">
      <c r="B42" s="175"/>
      <c r="C42" s="175"/>
      <c r="D42" s="175"/>
      <c r="E42" s="175"/>
      <c r="F42" s="175"/>
      <c r="G42" s="175"/>
    </row>
    <row r="43" spans="2:7">
      <c r="B43" s="175"/>
      <c r="C43" s="175"/>
      <c r="D43" s="175"/>
      <c r="E43" s="175"/>
      <c r="F43" s="175"/>
      <c r="G43" s="175"/>
    </row>
  </sheetData>
  <sheetProtection formatCells="0" formatColumns="0" formatRows="0" insertColumns="0" insertRows="0" insertHyperlinks="0" deleteColumns="0" deleteRows="0" sort="0" autoFilter="0" pivotTables="0"/>
  <mergeCells count="8">
    <mergeCell ref="B27:G28"/>
    <mergeCell ref="A1:C6"/>
    <mergeCell ref="D1:G1"/>
    <mergeCell ref="D2:G2"/>
    <mergeCell ref="D3:G3"/>
    <mergeCell ref="D4:G4"/>
    <mergeCell ref="D5:G5"/>
    <mergeCell ref="D6:G6"/>
  </mergeCells>
  <pageMargins left="0.25" right="0.25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D1:J5"/>
  <sheetViews>
    <sheetView workbookViewId="0">
      <selection activeCell="H25" sqref="H25"/>
    </sheetView>
  </sheetViews>
  <sheetFormatPr defaultRowHeight="15"/>
  <cols>
    <col min="3" max="3" width="9.140625" customWidth="1"/>
  </cols>
  <sheetData>
    <row r="1" spans="4:10" ht="18">
      <c r="D1" s="635" t="s">
        <v>15</v>
      </c>
      <c r="E1" s="635"/>
      <c r="F1" s="635"/>
      <c r="G1" s="635"/>
      <c r="H1" s="635"/>
      <c r="I1" s="635"/>
      <c r="J1" s="58"/>
    </row>
    <row r="2" spans="4:10" ht="18">
      <c r="D2" s="635" t="s">
        <v>173</v>
      </c>
      <c r="E2" s="635"/>
      <c r="F2" s="635"/>
      <c r="G2" s="635"/>
      <c r="H2" s="635"/>
      <c r="I2" s="635"/>
      <c r="J2" s="59"/>
    </row>
    <row r="3" spans="4:10" ht="18">
      <c r="D3" s="636" t="s">
        <v>174</v>
      </c>
      <c r="E3" s="636"/>
      <c r="F3" s="636"/>
      <c r="G3" s="636"/>
      <c r="H3" s="636"/>
      <c r="I3" s="636"/>
      <c r="J3" s="636"/>
    </row>
    <row r="4" spans="4:10" ht="18">
      <c r="D4" s="635" t="s">
        <v>175</v>
      </c>
      <c r="E4" s="635"/>
      <c r="F4" s="635"/>
      <c r="G4" s="635"/>
      <c r="H4" s="635"/>
      <c r="I4" s="635"/>
      <c r="J4" s="635"/>
    </row>
    <row r="5" spans="4:10" ht="18">
      <c r="D5" s="637" t="s">
        <v>176</v>
      </c>
      <c r="E5" s="637"/>
      <c r="F5" s="637"/>
      <c r="G5" s="637"/>
      <c r="H5" s="637"/>
      <c r="I5" s="637"/>
      <c r="J5" s="637"/>
    </row>
  </sheetData>
  <mergeCells count="5">
    <mergeCell ref="D1:I1"/>
    <mergeCell ref="D2:I2"/>
    <mergeCell ref="D3:J3"/>
    <mergeCell ref="D4:J4"/>
    <mergeCell ref="D5:J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0"/>
  <sheetViews>
    <sheetView topLeftCell="A22" workbookViewId="0">
      <selection sqref="A1:H1"/>
    </sheetView>
  </sheetViews>
  <sheetFormatPr defaultRowHeight="15"/>
  <cols>
    <col min="1" max="1" width="20.5703125" customWidth="1"/>
    <col min="2" max="2" width="9" customWidth="1"/>
    <col min="3" max="3" width="6.42578125" customWidth="1"/>
    <col min="4" max="4" width="9.140625" customWidth="1"/>
    <col min="5" max="5" width="7.85546875" customWidth="1"/>
    <col min="6" max="6" width="7.7109375" customWidth="1"/>
    <col min="7" max="7" width="6.28515625" customWidth="1"/>
    <col min="8" max="8" width="19.28515625" customWidth="1"/>
  </cols>
  <sheetData>
    <row r="1" spans="1:10">
      <c r="A1" s="532"/>
      <c r="B1" s="532"/>
      <c r="C1" s="532"/>
      <c r="D1" s="532"/>
      <c r="E1" s="532"/>
      <c r="F1" s="532"/>
      <c r="G1" s="532"/>
      <c r="H1" s="532"/>
      <c r="I1" s="38"/>
      <c r="J1" s="38"/>
    </row>
    <row r="2" spans="1:10" ht="16.5">
      <c r="A2" s="510"/>
      <c r="B2" s="510"/>
      <c r="C2" s="509" t="s">
        <v>15</v>
      </c>
      <c r="D2" s="509"/>
      <c r="E2" s="509"/>
      <c r="F2" s="509"/>
      <c r="G2" s="509"/>
      <c r="H2" s="509"/>
      <c r="I2" s="294"/>
      <c r="J2" s="294"/>
    </row>
    <row r="3" spans="1:10" ht="16.5">
      <c r="A3" s="510"/>
      <c r="B3" s="510"/>
      <c r="C3" s="509" t="s">
        <v>173</v>
      </c>
      <c r="D3" s="509"/>
      <c r="E3" s="509"/>
      <c r="F3" s="509"/>
      <c r="G3" s="509"/>
      <c r="H3" s="509"/>
      <c r="I3" s="294"/>
      <c r="J3" s="294"/>
    </row>
    <row r="4" spans="1:10" ht="16.5">
      <c r="A4" s="510"/>
      <c r="B4" s="510"/>
      <c r="C4" s="509" t="s">
        <v>174</v>
      </c>
      <c r="D4" s="509"/>
      <c r="E4" s="509"/>
      <c r="F4" s="509"/>
      <c r="G4" s="509"/>
      <c r="H4" s="509"/>
      <c r="I4" s="294"/>
      <c r="J4" s="295"/>
    </row>
    <row r="5" spans="1:10" ht="16.5">
      <c r="A5" s="510"/>
      <c r="B5" s="510"/>
      <c r="C5" s="509" t="s">
        <v>560</v>
      </c>
      <c r="D5" s="509"/>
      <c r="E5" s="509"/>
      <c r="F5" s="509"/>
      <c r="G5" s="509"/>
      <c r="H5" s="509"/>
      <c r="I5" s="294"/>
      <c r="J5" s="294"/>
    </row>
    <row r="6" spans="1:10" ht="16.5">
      <c r="A6" s="510"/>
      <c r="B6" s="510"/>
      <c r="C6" s="509" t="s">
        <v>561</v>
      </c>
      <c r="D6" s="509"/>
      <c r="E6" s="509"/>
      <c r="F6" s="509"/>
      <c r="G6" s="509"/>
      <c r="H6" s="509"/>
      <c r="I6" s="294"/>
      <c r="J6" s="296"/>
    </row>
    <row r="7" spans="1:10" ht="21.75" thickBot="1">
      <c r="A7" s="648" t="s">
        <v>462</v>
      </c>
      <c r="B7" s="648"/>
      <c r="C7" s="648"/>
      <c r="D7" s="648"/>
      <c r="E7" s="648"/>
      <c r="F7" s="648"/>
      <c r="G7" s="648"/>
      <c r="H7" s="648"/>
      <c r="I7" s="74"/>
      <c r="J7" s="74"/>
    </row>
    <row r="8" spans="1:10" ht="36">
      <c r="A8" s="397" t="s">
        <v>17</v>
      </c>
      <c r="B8" s="398"/>
      <c r="C8" s="653" t="s">
        <v>95</v>
      </c>
      <c r="D8" s="653"/>
      <c r="E8" s="399" t="s">
        <v>96</v>
      </c>
      <c r="F8" s="400" t="s">
        <v>22</v>
      </c>
      <c r="G8" s="642"/>
      <c r="H8" s="643"/>
      <c r="I8" s="74"/>
      <c r="J8" s="74"/>
    </row>
    <row r="9" spans="1:10" ht="24.75" customHeight="1">
      <c r="A9" s="638" t="s">
        <v>562</v>
      </c>
      <c r="B9" s="639"/>
      <c r="C9" s="649" t="s">
        <v>114</v>
      </c>
      <c r="D9" s="649"/>
      <c r="E9" s="297" t="s">
        <v>157</v>
      </c>
      <c r="F9" s="394" t="s">
        <v>28</v>
      </c>
      <c r="G9" s="644"/>
      <c r="H9" s="645"/>
      <c r="I9" s="74"/>
      <c r="J9" s="74"/>
    </row>
    <row r="10" spans="1:10" s="38" customFormat="1" ht="24.75" customHeight="1">
      <c r="A10" s="638" t="s">
        <v>562</v>
      </c>
      <c r="B10" s="639"/>
      <c r="C10" s="649" t="s">
        <v>116</v>
      </c>
      <c r="D10" s="649"/>
      <c r="E10" s="297" t="s">
        <v>157</v>
      </c>
      <c r="F10" s="394" t="s">
        <v>28</v>
      </c>
      <c r="G10" s="644"/>
      <c r="H10" s="645"/>
      <c r="I10" s="74"/>
      <c r="J10" s="74"/>
    </row>
    <row r="11" spans="1:10" s="38" customFormat="1" ht="24.75" customHeight="1">
      <c r="A11" s="638" t="s">
        <v>562</v>
      </c>
      <c r="B11" s="639"/>
      <c r="C11" s="649" t="s">
        <v>117</v>
      </c>
      <c r="D11" s="649"/>
      <c r="E11" s="297" t="s">
        <v>157</v>
      </c>
      <c r="F11" s="394" t="s">
        <v>28</v>
      </c>
      <c r="G11" s="644"/>
      <c r="H11" s="645"/>
      <c r="I11" s="74"/>
      <c r="J11" s="74"/>
    </row>
    <row r="12" spans="1:10" s="38" customFormat="1" ht="24.75" customHeight="1">
      <c r="A12" s="638" t="s">
        <v>562</v>
      </c>
      <c r="B12" s="639"/>
      <c r="C12" s="649" t="s">
        <v>563</v>
      </c>
      <c r="D12" s="649"/>
      <c r="E12" s="297" t="s">
        <v>157</v>
      </c>
      <c r="F12" s="394" t="s">
        <v>28</v>
      </c>
      <c r="G12" s="644"/>
      <c r="H12" s="645"/>
      <c r="I12" s="74"/>
      <c r="J12" s="74"/>
    </row>
    <row r="13" spans="1:10" s="38" customFormat="1" ht="24.75" customHeight="1" thickBot="1">
      <c r="A13" s="651" t="s">
        <v>562</v>
      </c>
      <c r="B13" s="652"/>
      <c r="C13" s="650" t="s">
        <v>564</v>
      </c>
      <c r="D13" s="650"/>
      <c r="E13" s="395" t="s">
        <v>157</v>
      </c>
      <c r="F13" s="396" t="s">
        <v>28</v>
      </c>
      <c r="G13" s="646"/>
      <c r="H13" s="647"/>
      <c r="I13" s="74"/>
      <c r="J13" s="74"/>
    </row>
    <row r="14" spans="1:10" ht="18">
      <c r="A14" s="640"/>
      <c r="B14" s="640"/>
      <c r="C14" s="640"/>
      <c r="D14" s="640"/>
      <c r="E14" s="640"/>
      <c r="F14" s="640"/>
      <c r="G14" s="640"/>
      <c r="H14" s="640"/>
      <c r="I14" s="74"/>
      <c r="J14" s="74"/>
    </row>
    <row r="15" spans="1:10" ht="21.75" thickBot="1">
      <c r="A15" s="648" t="s">
        <v>489</v>
      </c>
      <c r="B15" s="648"/>
      <c r="C15" s="648"/>
      <c r="D15" s="648"/>
      <c r="E15" s="648"/>
      <c r="F15" s="648"/>
      <c r="G15" s="648"/>
      <c r="H15" s="648"/>
      <c r="I15" s="38"/>
      <c r="J15" s="38"/>
    </row>
    <row r="16" spans="1:10" ht="48.75" customHeight="1" thickBot="1">
      <c r="A16" s="298" t="s">
        <v>463</v>
      </c>
      <c r="B16" s="299" t="s">
        <v>464</v>
      </c>
      <c r="C16" s="300" t="s">
        <v>465</v>
      </c>
      <c r="D16" s="299" t="s">
        <v>466</v>
      </c>
      <c r="E16" s="300" t="s">
        <v>467</v>
      </c>
      <c r="F16" s="299" t="s">
        <v>468</v>
      </c>
      <c r="G16" s="298" t="s">
        <v>469</v>
      </c>
      <c r="H16" s="301" t="s">
        <v>268</v>
      </c>
      <c r="I16" s="154"/>
      <c r="J16" s="73"/>
    </row>
    <row r="17" spans="1:8" s="38" customFormat="1" ht="24.75" thickBot="1">
      <c r="A17" s="345" t="s">
        <v>470</v>
      </c>
      <c r="B17" s="386" t="s">
        <v>471</v>
      </c>
      <c r="C17" s="387">
        <v>50</v>
      </c>
      <c r="D17" s="387">
        <v>1.5</v>
      </c>
      <c r="E17" s="382">
        <v>75</v>
      </c>
      <c r="F17" s="383">
        <v>180</v>
      </c>
      <c r="G17" s="384" t="s">
        <v>472</v>
      </c>
      <c r="H17" s="385">
        <v>60</v>
      </c>
    </row>
    <row r="18" spans="1:8" s="38" customFormat="1" ht="24.75" thickBot="1">
      <c r="A18" s="345" t="s">
        <v>473</v>
      </c>
      <c r="B18" s="386" t="s">
        <v>474</v>
      </c>
      <c r="C18" s="387">
        <v>50</v>
      </c>
      <c r="D18" s="387">
        <v>1.5</v>
      </c>
      <c r="E18" s="382">
        <v>75</v>
      </c>
      <c r="F18" s="383">
        <v>165</v>
      </c>
      <c r="G18" s="384" t="s">
        <v>472</v>
      </c>
      <c r="H18" s="385">
        <v>63.65</v>
      </c>
    </row>
    <row r="19" spans="1:8" s="38" customFormat="1" ht="36.75" thickBot="1">
      <c r="A19" s="345" t="s">
        <v>475</v>
      </c>
      <c r="B19" s="386" t="s">
        <v>476</v>
      </c>
      <c r="C19" s="387">
        <v>50</v>
      </c>
      <c r="D19" s="387">
        <v>1.5</v>
      </c>
      <c r="E19" s="382">
        <v>75</v>
      </c>
      <c r="F19" s="383">
        <v>165</v>
      </c>
      <c r="G19" s="384" t="s">
        <v>472</v>
      </c>
      <c r="H19" s="385">
        <v>63.65</v>
      </c>
    </row>
    <row r="20" spans="1:8" s="38" customFormat="1" ht="36.75" thickBot="1">
      <c r="A20" s="345" t="s">
        <v>477</v>
      </c>
      <c r="B20" s="386" t="s">
        <v>478</v>
      </c>
      <c r="C20" s="387">
        <v>50</v>
      </c>
      <c r="D20" s="387">
        <v>1.5</v>
      </c>
      <c r="E20" s="382">
        <v>75</v>
      </c>
      <c r="F20" s="383">
        <v>80</v>
      </c>
      <c r="G20" s="384" t="s">
        <v>472</v>
      </c>
      <c r="H20" s="385">
        <v>78</v>
      </c>
    </row>
    <row r="21" spans="1:8" s="38" customFormat="1" ht="36.75" thickBot="1">
      <c r="A21" s="345" t="s">
        <v>479</v>
      </c>
      <c r="B21" s="386" t="s">
        <v>480</v>
      </c>
      <c r="C21" s="387">
        <v>50</v>
      </c>
      <c r="D21" s="387">
        <v>1.5</v>
      </c>
      <c r="E21" s="382">
        <v>75</v>
      </c>
      <c r="F21" s="383">
        <v>77</v>
      </c>
      <c r="G21" s="384" t="s">
        <v>472</v>
      </c>
      <c r="H21" s="385">
        <v>86.22</v>
      </c>
    </row>
    <row r="22" spans="1:8" s="38" customFormat="1" ht="36.75" thickBot="1">
      <c r="A22" s="345" t="s">
        <v>481</v>
      </c>
      <c r="B22" s="386" t="s">
        <v>482</v>
      </c>
      <c r="C22" s="387">
        <v>50</v>
      </c>
      <c r="D22" s="387">
        <v>1.5</v>
      </c>
      <c r="E22" s="382">
        <v>75</v>
      </c>
      <c r="F22" s="383">
        <v>72</v>
      </c>
      <c r="G22" s="384" t="s">
        <v>472</v>
      </c>
      <c r="H22" s="385">
        <v>118</v>
      </c>
    </row>
    <row r="23" spans="1:8" s="38" customFormat="1" ht="36.75" thickBot="1">
      <c r="A23" s="345" t="s">
        <v>483</v>
      </c>
      <c r="B23" s="386" t="s">
        <v>484</v>
      </c>
      <c r="C23" s="387">
        <v>50</v>
      </c>
      <c r="D23" s="387">
        <v>1.5</v>
      </c>
      <c r="E23" s="382">
        <v>75</v>
      </c>
      <c r="F23" s="383">
        <v>100</v>
      </c>
      <c r="G23" s="384" t="s">
        <v>472</v>
      </c>
      <c r="H23" s="385">
        <v>88.37</v>
      </c>
    </row>
    <row r="24" spans="1:8" s="38" customFormat="1" ht="36.75" thickBot="1">
      <c r="A24" s="345" t="s">
        <v>485</v>
      </c>
      <c r="B24" s="386" t="s">
        <v>486</v>
      </c>
      <c r="C24" s="387">
        <v>50</v>
      </c>
      <c r="D24" s="387">
        <v>1.5</v>
      </c>
      <c r="E24" s="382">
        <v>75</v>
      </c>
      <c r="F24" s="383">
        <v>150</v>
      </c>
      <c r="G24" s="384" t="s">
        <v>472</v>
      </c>
      <c r="H24" s="385">
        <v>85.3</v>
      </c>
    </row>
    <row r="25" spans="1:8" s="38" customFormat="1" ht="24.75" thickBot="1">
      <c r="A25" s="345" t="s">
        <v>488</v>
      </c>
      <c r="B25" s="386" t="s">
        <v>575</v>
      </c>
      <c r="C25" s="387">
        <v>50</v>
      </c>
      <c r="D25" s="387">
        <v>1.6</v>
      </c>
      <c r="E25" s="382">
        <v>80</v>
      </c>
      <c r="F25" s="383"/>
      <c r="G25" s="384" t="s">
        <v>472</v>
      </c>
      <c r="H25" s="385">
        <v>47.42</v>
      </c>
    </row>
    <row r="26" spans="1:8" s="38" customFormat="1" ht="24.75" thickBot="1">
      <c r="A26" s="345" t="s">
        <v>487</v>
      </c>
      <c r="B26" s="386" t="s">
        <v>575</v>
      </c>
      <c r="C26" s="387">
        <v>50</v>
      </c>
      <c r="D26" s="387">
        <v>1.6</v>
      </c>
      <c r="E26" s="382">
        <v>80</v>
      </c>
      <c r="F26" s="383"/>
      <c r="G26" s="384" t="s">
        <v>472</v>
      </c>
      <c r="H26" s="385">
        <v>32.450000000000003</v>
      </c>
    </row>
    <row r="27" spans="1:8" ht="36.75" thickBot="1">
      <c r="A27" s="345" t="s">
        <v>803</v>
      </c>
      <c r="B27" s="386" t="s">
        <v>474</v>
      </c>
      <c r="C27" s="387">
        <v>50</v>
      </c>
      <c r="D27" s="387">
        <v>1.5</v>
      </c>
      <c r="E27" s="382">
        <v>75</v>
      </c>
      <c r="F27" s="383"/>
      <c r="G27" s="384" t="s">
        <v>472</v>
      </c>
      <c r="H27" s="385" t="s">
        <v>804</v>
      </c>
    </row>
    <row r="28" spans="1:8" ht="24.75" thickBot="1">
      <c r="A28" s="345" t="s">
        <v>805</v>
      </c>
      <c r="B28" s="386" t="s">
        <v>480</v>
      </c>
      <c r="C28" s="387">
        <v>50</v>
      </c>
      <c r="D28" s="387">
        <v>1.6</v>
      </c>
      <c r="E28" s="382">
        <v>80</v>
      </c>
      <c r="F28" s="383"/>
      <c r="G28" s="384" t="s">
        <v>472</v>
      </c>
      <c r="H28" s="385">
        <v>95</v>
      </c>
    </row>
    <row r="29" spans="1:8" s="38" customFormat="1" ht="24.75" thickBot="1">
      <c r="A29" s="345" t="s">
        <v>806</v>
      </c>
      <c r="B29" s="386" t="s">
        <v>807</v>
      </c>
      <c r="C29" s="387">
        <v>50</v>
      </c>
      <c r="D29" s="387">
        <v>1.6</v>
      </c>
      <c r="E29" s="382">
        <v>80</v>
      </c>
      <c r="F29" s="383"/>
      <c r="G29" s="384" t="s">
        <v>472</v>
      </c>
      <c r="H29" s="385">
        <v>132</v>
      </c>
    </row>
    <row r="30" spans="1:8" s="38" customFormat="1" ht="24.75" thickBot="1">
      <c r="A30" s="345" t="s">
        <v>808</v>
      </c>
      <c r="B30" s="386" t="s">
        <v>486</v>
      </c>
      <c r="C30" s="387">
        <v>50</v>
      </c>
      <c r="D30" s="387">
        <v>1.6</v>
      </c>
      <c r="E30" s="382">
        <v>80</v>
      </c>
      <c r="F30" s="383"/>
      <c r="G30" s="384" t="s">
        <v>472</v>
      </c>
      <c r="H30" s="385">
        <v>83.5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A14:H14"/>
    <mergeCell ref="C6:H6"/>
    <mergeCell ref="G8:H13"/>
    <mergeCell ref="A15:H15"/>
    <mergeCell ref="C12:D12"/>
    <mergeCell ref="C13:D13"/>
    <mergeCell ref="A11:B11"/>
    <mergeCell ref="A12:B12"/>
    <mergeCell ref="A13:B13"/>
    <mergeCell ref="A2:B6"/>
    <mergeCell ref="C11:D11"/>
    <mergeCell ref="A7:H7"/>
    <mergeCell ref="C8:D8"/>
    <mergeCell ref="C9:D9"/>
    <mergeCell ref="C10:D10"/>
    <mergeCell ref="A9:B9"/>
    <mergeCell ref="A10:B10"/>
    <mergeCell ref="A1:H1"/>
    <mergeCell ref="C2:H2"/>
    <mergeCell ref="C3:H3"/>
    <mergeCell ref="C4:H4"/>
    <mergeCell ref="C5:H5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00"/>
    <pageSetUpPr fitToPage="1"/>
  </sheetPr>
  <dimension ref="A1:J64"/>
  <sheetViews>
    <sheetView workbookViewId="0">
      <selection activeCell="I42" sqref="I42:J42"/>
    </sheetView>
  </sheetViews>
  <sheetFormatPr defaultRowHeight="15"/>
  <cols>
    <col min="1" max="1" width="12.7109375" customWidth="1"/>
    <col min="2" max="2" width="9.140625" customWidth="1"/>
    <col min="3" max="3" width="10.42578125" customWidth="1"/>
    <col min="5" max="5" width="7.28515625" customWidth="1"/>
  </cols>
  <sheetData>
    <row r="1" spans="1:10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</row>
    <row r="2" spans="1:10" ht="16.5">
      <c r="A2" s="532"/>
      <c r="B2" s="532"/>
      <c r="C2" s="532"/>
      <c r="D2" s="540" t="s">
        <v>15</v>
      </c>
      <c r="E2" s="540"/>
      <c r="F2" s="540"/>
      <c r="G2" s="540"/>
      <c r="H2" s="540"/>
      <c r="I2" s="540"/>
      <c r="J2" s="540"/>
    </row>
    <row r="3" spans="1:10" ht="16.5">
      <c r="A3" s="532"/>
      <c r="B3" s="532"/>
      <c r="C3" s="532"/>
      <c r="D3" s="540" t="s">
        <v>173</v>
      </c>
      <c r="E3" s="540"/>
      <c r="F3" s="540"/>
      <c r="G3" s="540"/>
      <c r="H3" s="540"/>
      <c r="I3" s="540"/>
      <c r="J3" s="540"/>
    </row>
    <row r="4" spans="1:10" ht="16.5">
      <c r="A4" s="532"/>
      <c r="B4" s="532"/>
      <c r="C4" s="532"/>
      <c r="D4" s="533" t="s">
        <v>174</v>
      </c>
      <c r="E4" s="533"/>
      <c r="F4" s="533"/>
      <c r="G4" s="533"/>
      <c r="H4" s="533"/>
      <c r="I4" s="533"/>
      <c r="J4" s="533"/>
    </row>
    <row r="5" spans="1:10" ht="16.5">
      <c r="A5" s="532"/>
      <c r="B5" s="532"/>
      <c r="C5" s="532"/>
      <c r="D5" s="453" t="s">
        <v>560</v>
      </c>
      <c r="E5" s="453"/>
      <c r="F5" s="453"/>
      <c r="G5" s="453"/>
      <c r="H5" s="453"/>
      <c r="I5" s="453"/>
      <c r="J5" s="453"/>
    </row>
    <row r="6" spans="1:10" ht="17.25" thickBot="1">
      <c r="A6" s="680"/>
      <c r="B6" s="680"/>
      <c r="C6" s="680"/>
      <c r="D6" s="534" t="s">
        <v>561</v>
      </c>
      <c r="E6" s="534"/>
      <c r="F6" s="534"/>
      <c r="G6" s="534"/>
      <c r="H6" s="534"/>
      <c r="I6" s="534"/>
      <c r="J6" s="534"/>
    </row>
    <row r="7" spans="1:10" ht="19.5" thickBot="1">
      <c r="A7" s="665" t="s">
        <v>177</v>
      </c>
      <c r="B7" s="666"/>
      <c r="C7" s="666"/>
      <c r="D7" s="666"/>
      <c r="E7" s="666"/>
      <c r="F7" s="666"/>
      <c r="G7" s="666"/>
      <c r="H7" s="666"/>
      <c r="I7" s="666"/>
      <c r="J7" s="667"/>
    </row>
    <row r="8" spans="1:10" ht="45.75" thickBot="1">
      <c r="A8" s="220" t="s">
        <v>17</v>
      </c>
      <c r="B8" s="681" t="s">
        <v>18</v>
      </c>
      <c r="C8" s="681"/>
      <c r="D8" s="681"/>
      <c r="E8" s="221" t="s">
        <v>95</v>
      </c>
      <c r="F8" s="222" t="s">
        <v>178</v>
      </c>
      <c r="G8" s="222" t="s">
        <v>179</v>
      </c>
      <c r="H8" s="221" t="s">
        <v>180</v>
      </c>
      <c r="I8" s="682" t="s">
        <v>23</v>
      </c>
      <c r="J8" s="683"/>
    </row>
    <row r="9" spans="1:10" ht="15.75" thickBot="1">
      <c r="A9" s="671" t="s">
        <v>181</v>
      </c>
      <c r="B9" s="672"/>
      <c r="C9" s="672"/>
      <c r="D9" s="672"/>
      <c r="E9" s="672"/>
      <c r="F9" s="672"/>
      <c r="G9" s="672"/>
      <c r="H9" s="672"/>
      <c r="I9" s="672"/>
      <c r="J9" s="673"/>
    </row>
    <row r="10" spans="1:10" ht="33.75">
      <c r="A10" s="17" t="s">
        <v>182</v>
      </c>
      <c r="B10" s="674" t="s">
        <v>183</v>
      </c>
      <c r="C10" s="674"/>
      <c r="D10" s="674"/>
      <c r="E10" s="49" t="s">
        <v>184</v>
      </c>
      <c r="F10" s="60">
        <v>12.36</v>
      </c>
      <c r="G10" s="61">
        <v>13.14</v>
      </c>
      <c r="H10" s="53" t="s">
        <v>28</v>
      </c>
      <c r="I10" s="684"/>
      <c r="J10" s="685"/>
    </row>
    <row r="11" spans="1:10" ht="22.5">
      <c r="A11" s="62" t="s">
        <v>185</v>
      </c>
      <c r="B11" s="658" t="s">
        <v>183</v>
      </c>
      <c r="C11" s="658"/>
      <c r="D11" s="658"/>
      <c r="E11" s="33" t="s">
        <v>186</v>
      </c>
      <c r="F11" s="63">
        <v>15</v>
      </c>
      <c r="G11" s="64">
        <v>15.84</v>
      </c>
      <c r="H11" s="50" t="s">
        <v>28</v>
      </c>
      <c r="I11" s="661"/>
      <c r="J11" s="662"/>
    </row>
    <row r="12" spans="1:10" ht="22.5">
      <c r="A12" s="62" t="s">
        <v>187</v>
      </c>
      <c r="B12" s="658" t="s">
        <v>183</v>
      </c>
      <c r="C12" s="658"/>
      <c r="D12" s="658"/>
      <c r="E12" s="33" t="s">
        <v>188</v>
      </c>
      <c r="F12" s="63">
        <v>4.4400000000000004</v>
      </c>
      <c r="G12" s="64">
        <v>4.74</v>
      </c>
      <c r="H12" s="50" t="s">
        <v>28</v>
      </c>
      <c r="I12" s="661"/>
      <c r="J12" s="662"/>
    </row>
    <row r="13" spans="1:10" ht="33.75">
      <c r="A13" s="62" t="s">
        <v>189</v>
      </c>
      <c r="B13" s="658" t="s">
        <v>183</v>
      </c>
      <c r="C13" s="658"/>
      <c r="D13" s="658"/>
      <c r="E13" s="33" t="s">
        <v>190</v>
      </c>
      <c r="F13" s="63">
        <v>2.64</v>
      </c>
      <c r="G13" s="64">
        <v>2.7</v>
      </c>
      <c r="H13" s="50" t="s">
        <v>28</v>
      </c>
      <c r="I13" s="661"/>
      <c r="J13" s="662"/>
    </row>
    <row r="14" spans="1:10" ht="22.5">
      <c r="A14" s="62" t="s">
        <v>191</v>
      </c>
      <c r="B14" s="658" t="s">
        <v>183</v>
      </c>
      <c r="C14" s="658"/>
      <c r="D14" s="658"/>
      <c r="E14" s="33" t="s">
        <v>188</v>
      </c>
      <c r="F14" s="63">
        <v>6.9</v>
      </c>
      <c r="G14" s="64">
        <v>6.96</v>
      </c>
      <c r="H14" s="50" t="s">
        <v>28</v>
      </c>
      <c r="I14" s="661"/>
      <c r="J14" s="662"/>
    </row>
    <row r="15" spans="1:10" ht="22.5">
      <c r="A15" s="62" t="s">
        <v>192</v>
      </c>
      <c r="B15" s="658" t="s">
        <v>183</v>
      </c>
      <c r="C15" s="658"/>
      <c r="D15" s="658"/>
      <c r="E15" s="33" t="s">
        <v>188</v>
      </c>
      <c r="F15" s="63">
        <v>23.52</v>
      </c>
      <c r="G15" s="64">
        <v>23.76</v>
      </c>
      <c r="H15" s="50" t="s">
        <v>28</v>
      </c>
      <c r="I15" s="661"/>
      <c r="J15" s="662"/>
    </row>
    <row r="16" spans="1:10" ht="22.5">
      <c r="A16" s="62" t="s">
        <v>193</v>
      </c>
      <c r="B16" s="658" t="s">
        <v>183</v>
      </c>
      <c r="C16" s="658"/>
      <c r="D16" s="658"/>
      <c r="E16" s="33" t="s">
        <v>188</v>
      </c>
      <c r="F16" s="63">
        <v>2.16</v>
      </c>
      <c r="G16" s="64">
        <v>2.34</v>
      </c>
      <c r="H16" s="50" t="s">
        <v>28</v>
      </c>
      <c r="I16" s="661"/>
      <c r="J16" s="662"/>
    </row>
    <row r="17" spans="1:10" ht="30" customHeight="1">
      <c r="A17" s="62" t="s">
        <v>194</v>
      </c>
      <c r="B17" s="658" t="s">
        <v>183</v>
      </c>
      <c r="C17" s="658"/>
      <c r="D17" s="658"/>
      <c r="E17" s="33" t="s">
        <v>188</v>
      </c>
      <c r="F17" s="63">
        <v>2.16</v>
      </c>
      <c r="G17" s="64">
        <v>2.34</v>
      </c>
      <c r="H17" s="50" t="s">
        <v>28</v>
      </c>
      <c r="I17" s="661"/>
      <c r="J17" s="662"/>
    </row>
    <row r="18" spans="1:10" ht="22.5">
      <c r="A18" s="62" t="s">
        <v>195</v>
      </c>
      <c r="B18" s="658" t="s">
        <v>183</v>
      </c>
      <c r="C18" s="658"/>
      <c r="D18" s="658"/>
      <c r="E18" s="33" t="s">
        <v>196</v>
      </c>
      <c r="F18" s="63">
        <v>5.0999999999999996</v>
      </c>
      <c r="G18" s="64">
        <v>5.58</v>
      </c>
      <c r="H18" s="50" t="s">
        <v>37</v>
      </c>
      <c r="I18" s="661"/>
      <c r="J18" s="662"/>
    </row>
    <row r="19" spans="1:10" ht="22.5">
      <c r="A19" s="62" t="s">
        <v>197</v>
      </c>
      <c r="B19" s="658" t="s">
        <v>183</v>
      </c>
      <c r="C19" s="658"/>
      <c r="D19" s="658"/>
      <c r="E19" s="33" t="s">
        <v>188</v>
      </c>
      <c r="F19" s="63">
        <v>1.62</v>
      </c>
      <c r="G19" s="64">
        <v>1.68</v>
      </c>
      <c r="H19" s="50" t="s">
        <v>28</v>
      </c>
      <c r="I19" s="661"/>
      <c r="J19" s="662"/>
    </row>
    <row r="20" spans="1:10" ht="33.75">
      <c r="A20" s="62" t="s">
        <v>198</v>
      </c>
      <c r="B20" s="658" t="s">
        <v>183</v>
      </c>
      <c r="C20" s="658"/>
      <c r="D20" s="658"/>
      <c r="E20" s="33" t="s">
        <v>199</v>
      </c>
      <c r="F20" s="63">
        <v>4.62</v>
      </c>
      <c r="G20" s="64">
        <v>4.62</v>
      </c>
      <c r="H20" s="50" t="s">
        <v>28</v>
      </c>
      <c r="I20" s="661"/>
      <c r="J20" s="662"/>
    </row>
    <row r="21" spans="1:10" ht="28.5" customHeight="1">
      <c r="A21" s="62" t="s">
        <v>200</v>
      </c>
      <c r="B21" s="658" t="s">
        <v>183</v>
      </c>
      <c r="C21" s="658"/>
      <c r="D21" s="658"/>
      <c r="E21" s="33" t="s">
        <v>188</v>
      </c>
      <c r="F21" s="63">
        <v>7.98</v>
      </c>
      <c r="G21" s="64">
        <v>8.0399999999999991</v>
      </c>
      <c r="H21" s="50" t="s">
        <v>28</v>
      </c>
      <c r="I21" s="661"/>
      <c r="J21" s="662"/>
    </row>
    <row r="22" spans="1:10" ht="24" customHeight="1">
      <c r="A22" s="62" t="s">
        <v>201</v>
      </c>
      <c r="B22" s="658" t="s">
        <v>183</v>
      </c>
      <c r="C22" s="658"/>
      <c r="D22" s="658"/>
      <c r="E22" s="33" t="s">
        <v>190</v>
      </c>
      <c r="F22" s="63">
        <v>5.04</v>
      </c>
      <c r="G22" s="64">
        <v>5.04</v>
      </c>
      <c r="H22" s="50" t="s">
        <v>28</v>
      </c>
      <c r="I22" s="661"/>
      <c r="J22" s="662"/>
    </row>
    <row r="23" spans="1:10" ht="21.75" customHeight="1">
      <c r="A23" s="62" t="s">
        <v>202</v>
      </c>
      <c r="B23" s="658" t="s">
        <v>183</v>
      </c>
      <c r="C23" s="658"/>
      <c r="D23" s="658"/>
      <c r="E23" s="33" t="s">
        <v>190</v>
      </c>
      <c r="F23" s="63">
        <v>5.04</v>
      </c>
      <c r="G23" s="64">
        <v>5.04</v>
      </c>
      <c r="H23" s="50" t="s">
        <v>28</v>
      </c>
      <c r="I23" s="661"/>
      <c r="J23" s="662"/>
    </row>
    <row r="24" spans="1:10" ht="22.5">
      <c r="A24" s="62" t="s">
        <v>203</v>
      </c>
      <c r="B24" s="658" t="s">
        <v>183</v>
      </c>
      <c r="C24" s="658"/>
      <c r="D24" s="658"/>
      <c r="E24" s="33" t="s">
        <v>190</v>
      </c>
      <c r="F24" s="63">
        <v>1.98</v>
      </c>
      <c r="G24" s="64">
        <v>2.2799999999999998</v>
      </c>
      <c r="H24" s="50" t="s">
        <v>28</v>
      </c>
      <c r="I24" s="661"/>
      <c r="J24" s="662"/>
    </row>
    <row r="25" spans="1:10">
      <c r="A25" s="62" t="s">
        <v>204</v>
      </c>
      <c r="B25" s="658" t="s">
        <v>183</v>
      </c>
      <c r="C25" s="658"/>
      <c r="D25" s="658"/>
      <c r="E25" s="33" t="s">
        <v>190</v>
      </c>
      <c r="F25" s="63">
        <v>4.74</v>
      </c>
      <c r="G25" s="64">
        <v>4.74</v>
      </c>
      <c r="H25" s="50" t="s">
        <v>28</v>
      </c>
      <c r="I25" s="661"/>
      <c r="J25" s="662"/>
    </row>
    <row r="26" spans="1:10">
      <c r="A26" s="62" t="s">
        <v>205</v>
      </c>
      <c r="B26" s="658" t="s">
        <v>183</v>
      </c>
      <c r="C26" s="658"/>
      <c r="D26" s="658"/>
      <c r="E26" s="33" t="s">
        <v>190</v>
      </c>
      <c r="F26" s="63">
        <v>1.68</v>
      </c>
      <c r="G26" s="64">
        <v>1.68</v>
      </c>
      <c r="H26" s="50" t="s">
        <v>28</v>
      </c>
      <c r="I26" s="661"/>
      <c r="J26" s="662"/>
    </row>
    <row r="27" spans="1:10" ht="34.5" thickBot="1">
      <c r="A27" s="18" t="s">
        <v>206</v>
      </c>
      <c r="B27" s="654" t="s">
        <v>207</v>
      </c>
      <c r="C27" s="654"/>
      <c r="D27" s="654"/>
      <c r="E27" s="34" t="s">
        <v>208</v>
      </c>
      <c r="F27" s="663">
        <v>3.96</v>
      </c>
      <c r="G27" s="664"/>
      <c r="H27" s="52" t="s">
        <v>28</v>
      </c>
      <c r="I27" s="656"/>
      <c r="J27" s="657"/>
    </row>
    <row r="28" spans="1:10" s="38" customFormat="1">
      <c r="A28" s="677"/>
      <c r="B28" s="677"/>
      <c r="C28" s="677"/>
      <c r="D28" s="677"/>
      <c r="E28" s="677"/>
      <c r="F28" s="677"/>
      <c r="G28" s="677"/>
      <c r="H28" s="677"/>
      <c r="I28" s="677"/>
      <c r="J28" s="677"/>
    </row>
    <row r="29" spans="1:10" s="38" customFormat="1">
      <c r="A29" s="678"/>
      <c r="B29" s="678"/>
      <c r="C29" s="678"/>
      <c r="D29" s="678"/>
      <c r="E29" s="678"/>
      <c r="F29" s="678"/>
      <c r="G29" s="678"/>
      <c r="H29" s="678"/>
      <c r="I29" s="678"/>
      <c r="J29" s="678"/>
    </row>
    <row r="30" spans="1:10" s="38" customFormat="1">
      <c r="A30" s="678"/>
      <c r="B30" s="678"/>
      <c r="C30" s="678"/>
      <c r="D30" s="678"/>
      <c r="E30" s="678"/>
      <c r="F30" s="678"/>
      <c r="G30" s="678"/>
      <c r="H30" s="678"/>
      <c r="I30" s="678"/>
      <c r="J30" s="678"/>
    </row>
    <row r="31" spans="1:10" s="38" customFormat="1">
      <c r="A31" s="678"/>
      <c r="B31" s="678"/>
      <c r="C31" s="678"/>
      <c r="D31" s="678"/>
      <c r="E31" s="678"/>
      <c r="F31" s="678"/>
      <c r="G31" s="678"/>
      <c r="H31" s="678"/>
      <c r="I31" s="678"/>
      <c r="J31" s="678"/>
    </row>
    <row r="32" spans="1:10" s="38" customFormat="1">
      <c r="A32" s="678"/>
      <c r="B32" s="678"/>
      <c r="C32" s="678"/>
      <c r="D32" s="678"/>
      <c r="E32" s="678"/>
      <c r="F32" s="678"/>
      <c r="G32" s="678"/>
      <c r="H32" s="678"/>
      <c r="I32" s="678"/>
      <c r="J32" s="678"/>
    </row>
    <row r="33" spans="1:10" s="38" customFormat="1">
      <c r="A33" s="678"/>
      <c r="B33" s="678"/>
      <c r="C33" s="678"/>
      <c r="D33" s="678"/>
      <c r="E33" s="678"/>
      <c r="F33" s="678"/>
      <c r="G33" s="678"/>
      <c r="H33" s="678"/>
      <c r="I33" s="678"/>
      <c r="J33" s="678"/>
    </row>
    <row r="34" spans="1:10" s="38" customFormat="1">
      <c r="A34" s="678"/>
      <c r="B34" s="678"/>
      <c r="C34" s="678"/>
      <c r="D34" s="678"/>
      <c r="E34" s="678"/>
      <c r="F34" s="678"/>
      <c r="G34" s="678"/>
      <c r="H34" s="678"/>
      <c r="I34" s="678"/>
      <c r="J34" s="678"/>
    </row>
    <row r="35" spans="1:10" ht="15.75" thickBo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</row>
    <row r="36" spans="1:10" ht="19.5" thickBot="1">
      <c r="A36" s="665" t="s">
        <v>177</v>
      </c>
      <c r="B36" s="666"/>
      <c r="C36" s="666"/>
      <c r="D36" s="666"/>
      <c r="E36" s="666"/>
      <c r="F36" s="666"/>
      <c r="G36" s="666"/>
      <c r="H36" s="666"/>
      <c r="I36" s="666"/>
      <c r="J36" s="667"/>
    </row>
    <row r="37" spans="1:10" ht="45.75" thickBot="1">
      <c r="A37" s="65" t="s">
        <v>17</v>
      </c>
      <c r="B37" s="668" t="s">
        <v>18</v>
      </c>
      <c r="C37" s="668"/>
      <c r="D37" s="668"/>
      <c r="E37" s="51" t="s">
        <v>95</v>
      </c>
      <c r="F37" s="51" t="s">
        <v>209</v>
      </c>
      <c r="G37" s="51" t="s">
        <v>210</v>
      </c>
      <c r="H37" s="51" t="s">
        <v>180</v>
      </c>
      <c r="I37" s="669" t="s">
        <v>23</v>
      </c>
      <c r="J37" s="670"/>
    </row>
    <row r="38" spans="1:10" ht="15.75" thickBot="1">
      <c r="A38" s="671" t="s">
        <v>211</v>
      </c>
      <c r="B38" s="672"/>
      <c r="C38" s="672"/>
      <c r="D38" s="672"/>
      <c r="E38" s="672"/>
      <c r="F38" s="672"/>
      <c r="G38" s="672"/>
      <c r="H38" s="672"/>
      <c r="I38" s="672"/>
      <c r="J38" s="673"/>
    </row>
    <row r="39" spans="1:10" ht="33.75">
      <c r="A39" s="17" t="s">
        <v>212</v>
      </c>
      <c r="B39" s="674" t="s">
        <v>213</v>
      </c>
      <c r="C39" s="674"/>
      <c r="D39" s="674"/>
      <c r="E39" s="49" t="s">
        <v>214</v>
      </c>
      <c r="F39" s="60">
        <v>16.920000000000002</v>
      </c>
      <c r="G39" s="66">
        <v>17.82</v>
      </c>
      <c r="H39" s="53" t="s">
        <v>28</v>
      </c>
      <c r="I39" s="675"/>
      <c r="J39" s="676"/>
    </row>
    <row r="40" spans="1:10" ht="33.75">
      <c r="A40" s="62" t="s">
        <v>215</v>
      </c>
      <c r="B40" s="658" t="s">
        <v>213</v>
      </c>
      <c r="C40" s="658"/>
      <c r="D40" s="658"/>
      <c r="E40" s="33" t="s">
        <v>216</v>
      </c>
      <c r="F40" s="63">
        <v>20.100000000000001</v>
      </c>
      <c r="G40" s="67">
        <v>21.21</v>
      </c>
      <c r="H40" s="50" t="s">
        <v>28</v>
      </c>
      <c r="I40" s="659"/>
      <c r="J40" s="660"/>
    </row>
    <row r="41" spans="1:10" ht="27.75" customHeight="1">
      <c r="A41" s="62" t="s">
        <v>217</v>
      </c>
      <c r="B41" s="658" t="s">
        <v>213</v>
      </c>
      <c r="C41" s="658"/>
      <c r="D41" s="658"/>
      <c r="E41" s="33" t="s">
        <v>218</v>
      </c>
      <c r="F41" s="63">
        <v>12.12</v>
      </c>
      <c r="G41" s="67">
        <v>12.66</v>
      </c>
      <c r="H41" s="50" t="s">
        <v>28</v>
      </c>
      <c r="I41" s="659"/>
      <c r="J41" s="660"/>
    </row>
    <row r="42" spans="1:10" ht="22.5">
      <c r="A42" s="62" t="s">
        <v>219</v>
      </c>
      <c r="B42" s="658" t="s">
        <v>213</v>
      </c>
      <c r="C42" s="658"/>
      <c r="D42" s="658"/>
      <c r="E42" s="33" t="s">
        <v>214</v>
      </c>
      <c r="F42" s="63">
        <v>4.68</v>
      </c>
      <c r="G42" s="67">
        <v>4.92</v>
      </c>
      <c r="H42" s="50" t="s">
        <v>28</v>
      </c>
      <c r="I42" s="659"/>
      <c r="J42" s="660"/>
    </row>
    <row r="43" spans="1:10" ht="22.5">
      <c r="A43" s="62" t="s">
        <v>220</v>
      </c>
      <c r="B43" s="658" t="s">
        <v>213</v>
      </c>
      <c r="C43" s="658"/>
      <c r="D43" s="658"/>
      <c r="E43" s="33" t="s">
        <v>218</v>
      </c>
      <c r="F43" s="63">
        <v>8.52</v>
      </c>
      <c r="G43" s="67">
        <v>8.8800000000000008</v>
      </c>
      <c r="H43" s="50" t="s">
        <v>28</v>
      </c>
      <c r="I43" s="659"/>
      <c r="J43" s="660"/>
    </row>
    <row r="44" spans="1:10" ht="33.75">
      <c r="A44" s="62" t="s">
        <v>221</v>
      </c>
      <c r="B44" s="658" t="s">
        <v>213</v>
      </c>
      <c r="C44" s="658"/>
      <c r="D44" s="658"/>
      <c r="E44" s="33" t="s">
        <v>218</v>
      </c>
      <c r="F44" s="63">
        <v>23.76</v>
      </c>
      <c r="G44" s="67">
        <v>24.9</v>
      </c>
      <c r="H44" s="50" t="s">
        <v>28</v>
      </c>
      <c r="I44" s="659" t="s">
        <v>222</v>
      </c>
      <c r="J44" s="660"/>
    </row>
    <row r="45" spans="1:10" ht="33.75">
      <c r="A45" s="62" t="s">
        <v>223</v>
      </c>
      <c r="B45" s="658" t="s">
        <v>213</v>
      </c>
      <c r="C45" s="658"/>
      <c r="D45" s="658"/>
      <c r="E45" s="33" t="s">
        <v>218</v>
      </c>
      <c r="F45" s="63">
        <v>2.16</v>
      </c>
      <c r="G45" s="67">
        <v>2.2799999999999998</v>
      </c>
      <c r="H45" s="50" t="s">
        <v>28</v>
      </c>
      <c r="I45" s="659"/>
      <c r="J45" s="660"/>
    </row>
    <row r="46" spans="1:10" ht="33.75">
      <c r="A46" s="62" t="s">
        <v>224</v>
      </c>
      <c r="B46" s="658" t="s">
        <v>213</v>
      </c>
      <c r="C46" s="658"/>
      <c r="D46" s="658"/>
      <c r="E46" s="33" t="s">
        <v>225</v>
      </c>
      <c r="F46" s="63">
        <v>7.8</v>
      </c>
      <c r="G46" s="67">
        <v>7.8</v>
      </c>
      <c r="H46" s="50" t="s">
        <v>28</v>
      </c>
      <c r="I46" s="659"/>
      <c r="J46" s="660"/>
    </row>
    <row r="47" spans="1:10" ht="22.5">
      <c r="A47" s="62" t="s">
        <v>226</v>
      </c>
      <c r="B47" s="658" t="s">
        <v>213</v>
      </c>
      <c r="C47" s="658"/>
      <c r="D47" s="658"/>
      <c r="E47" s="33" t="s">
        <v>218</v>
      </c>
      <c r="F47" s="63">
        <v>2.76</v>
      </c>
      <c r="G47" s="67">
        <v>2.88</v>
      </c>
      <c r="H47" s="50" t="s">
        <v>28</v>
      </c>
      <c r="I47" s="659"/>
      <c r="J47" s="660"/>
    </row>
    <row r="48" spans="1:10" ht="33.75">
      <c r="A48" s="62" t="s">
        <v>227</v>
      </c>
      <c r="B48" s="658" t="s">
        <v>213</v>
      </c>
      <c r="C48" s="658"/>
      <c r="D48" s="658"/>
      <c r="E48" s="33" t="s">
        <v>101</v>
      </c>
      <c r="F48" s="63">
        <v>4.08</v>
      </c>
      <c r="G48" s="67">
        <v>4.26</v>
      </c>
      <c r="H48" s="50" t="s">
        <v>28</v>
      </c>
      <c r="I48" s="659"/>
      <c r="J48" s="660"/>
    </row>
    <row r="49" spans="1:10" ht="30" customHeight="1">
      <c r="A49" s="62" t="s">
        <v>228</v>
      </c>
      <c r="B49" s="658" t="s">
        <v>213</v>
      </c>
      <c r="C49" s="658"/>
      <c r="D49" s="658"/>
      <c r="E49" s="33" t="s">
        <v>101</v>
      </c>
      <c r="F49" s="63">
        <v>6.54</v>
      </c>
      <c r="G49" s="67">
        <v>6.9</v>
      </c>
      <c r="H49" s="50" t="s">
        <v>28</v>
      </c>
      <c r="I49" s="659"/>
      <c r="J49" s="660"/>
    </row>
    <row r="50" spans="1:10" ht="26.25" customHeight="1">
      <c r="A50" s="62" t="s">
        <v>229</v>
      </c>
      <c r="B50" s="658" t="s">
        <v>213</v>
      </c>
      <c r="C50" s="658"/>
      <c r="D50" s="658"/>
      <c r="E50" s="33" t="s">
        <v>101</v>
      </c>
      <c r="F50" s="63">
        <v>6.54</v>
      </c>
      <c r="G50" s="67">
        <v>6.9</v>
      </c>
      <c r="H50" s="50" t="s">
        <v>28</v>
      </c>
      <c r="I50" s="659"/>
      <c r="J50" s="660"/>
    </row>
    <row r="51" spans="1:10" ht="33.75">
      <c r="A51" s="62" t="s">
        <v>230</v>
      </c>
      <c r="B51" s="658" t="s">
        <v>213</v>
      </c>
      <c r="C51" s="658"/>
      <c r="D51" s="658"/>
      <c r="E51" s="33" t="s">
        <v>101</v>
      </c>
      <c r="F51" s="63">
        <v>2.82</v>
      </c>
      <c r="G51" s="67">
        <v>3</v>
      </c>
      <c r="H51" s="50" t="s">
        <v>28</v>
      </c>
      <c r="I51" s="659"/>
      <c r="J51" s="660"/>
    </row>
    <row r="52" spans="1:10" ht="25.5" customHeight="1">
      <c r="A52" s="62" t="s">
        <v>231</v>
      </c>
      <c r="B52" s="658" t="s">
        <v>213</v>
      </c>
      <c r="C52" s="658"/>
      <c r="D52" s="658"/>
      <c r="E52" s="33" t="s">
        <v>101</v>
      </c>
      <c r="F52" s="63">
        <v>7.38</v>
      </c>
      <c r="G52" s="67">
        <v>7.74</v>
      </c>
      <c r="H52" s="50" t="s">
        <v>28</v>
      </c>
      <c r="I52" s="659"/>
      <c r="J52" s="660"/>
    </row>
    <row r="53" spans="1:10" ht="33.75" customHeight="1">
      <c r="A53" s="62" t="s">
        <v>232</v>
      </c>
      <c r="B53" s="658" t="s">
        <v>213</v>
      </c>
      <c r="C53" s="658"/>
      <c r="D53" s="658"/>
      <c r="E53" s="33" t="s">
        <v>101</v>
      </c>
      <c r="F53" s="63">
        <v>16.920000000000002</v>
      </c>
      <c r="G53" s="67">
        <v>17.760000000000002</v>
      </c>
      <c r="H53" s="50" t="s">
        <v>28</v>
      </c>
      <c r="I53" s="659"/>
      <c r="J53" s="660"/>
    </row>
    <row r="54" spans="1:10" ht="33.75">
      <c r="A54" s="62" t="s">
        <v>233</v>
      </c>
      <c r="B54" s="658" t="s">
        <v>213</v>
      </c>
      <c r="C54" s="658"/>
      <c r="D54" s="658"/>
      <c r="E54" s="33" t="s">
        <v>234</v>
      </c>
      <c r="F54" s="63">
        <v>9.9</v>
      </c>
      <c r="G54" s="67">
        <v>10.38</v>
      </c>
      <c r="H54" s="50" t="s">
        <v>28</v>
      </c>
      <c r="I54" s="659"/>
      <c r="J54" s="660"/>
    </row>
    <row r="55" spans="1:10">
      <c r="A55" s="62" t="s">
        <v>235</v>
      </c>
      <c r="B55" s="658" t="s">
        <v>213</v>
      </c>
      <c r="C55" s="658"/>
      <c r="D55" s="658"/>
      <c r="E55" s="33" t="s">
        <v>101</v>
      </c>
      <c r="F55" s="63">
        <v>17.34</v>
      </c>
      <c r="G55" s="67">
        <v>18.18</v>
      </c>
      <c r="H55" s="50" t="s">
        <v>28</v>
      </c>
      <c r="I55" s="659"/>
      <c r="J55" s="660"/>
    </row>
    <row r="56" spans="1:10" ht="34.5" thickBot="1">
      <c r="A56" s="18" t="s">
        <v>206</v>
      </c>
      <c r="B56" s="654" t="s">
        <v>207</v>
      </c>
      <c r="C56" s="654"/>
      <c r="D56" s="654"/>
      <c r="E56" s="34" t="s">
        <v>208</v>
      </c>
      <c r="F56" s="655">
        <v>3.96</v>
      </c>
      <c r="G56" s="655"/>
      <c r="H56" s="52" t="s">
        <v>28</v>
      </c>
      <c r="I56" s="656"/>
      <c r="J56" s="657"/>
    </row>
    <row r="57" spans="1:10">
      <c r="A57" s="627" t="s">
        <v>515</v>
      </c>
      <c r="B57" s="627"/>
      <c r="C57" s="627"/>
      <c r="D57" s="627"/>
      <c r="E57" s="627"/>
      <c r="F57" s="627"/>
      <c r="G57" s="627"/>
      <c r="H57" s="627"/>
      <c r="I57" s="627"/>
      <c r="J57" s="627"/>
    </row>
    <row r="58" spans="1:10" ht="30" customHeight="1">
      <c r="A58" s="628"/>
      <c r="B58" s="628"/>
      <c r="C58" s="628"/>
      <c r="D58" s="628"/>
      <c r="E58" s="628"/>
      <c r="F58" s="628"/>
      <c r="G58" s="628"/>
      <c r="H58" s="628"/>
      <c r="I58" s="628"/>
      <c r="J58" s="628"/>
    </row>
    <row r="59" spans="1:10">
      <c r="A59" s="175"/>
      <c r="B59" s="175"/>
      <c r="C59" s="175"/>
      <c r="D59" s="175"/>
      <c r="E59" s="175"/>
      <c r="F59" s="175"/>
      <c r="G59" s="175"/>
      <c r="H59" s="175"/>
      <c r="I59" s="175"/>
      <c r="J59" s="175"/>
    </row>
    <row r="60" spans="1:10">
      <c r="A60" s="175"/>
      <c r="B60" s="175"/>
      <c r="C60" s="175"/>
      <c r="D60" s="175"/>
      <c r="E60" s="175"/>
      <c r="F60" s="175"/>
      <c r="G60" s="175"/>
      <c r="H60" s="175"/>
      <c r="I60" s="175"/>
      <c r="J60" s="175"/>
    </row>
    <row r="61" spans="1:10">
      <c r="A61" s="175"/>
      <c r="B61" s="175"/>
      <c r="C61" s="175"/>
      <c r="D61" s="175"/>
      <c r="E61" s="175"/>
      <c r="F61" s="175"/>
      <c r="G61" s="175"/>
      <c r="H61" s="175"/>
      <c r="I61" s="175"/>
      <c r="J61" s="175"/>
    </row>
    <row r="62" spans="1:10">
      <c r="A62" s="175"/>
      <c r="B62" s="175"/>
      <c r="C62" s="175"/>
      <c r="D62" s="175"/>
      <c r="E62" s="175"/>
      <c r="F62" s="175"/>
      <c r="G62" s="175"/>
      <c r="H62" s="175"/>
      <c r="I62" s="175"/>
      <c r="J62" s="175"/>
    </row>
    <row r="63" spans="1:10">
      <c r="A63" s="175"/>
      <c r="B63" s="175"/>
      <c r="C63" s="175"/>
      <c r="D63" s="175"/>
      <c r="E63" s="175"/>
      <c r="F63" s="175"/>
      <c r="G63" s="175"/>
      <c r="H63" s="175"/>
      <c r="I63" s="175"/>
      <c r="J63" s="175"/>
    </row>
    <row r="64" spans="1:10">
      <c r="A64" s="175"/>
      <c r="B64" s="175"/>
      <c r="C64" s="175"/>
      <c r="D64" s="175"/>
      <c r="E64" s="175"/>
      <c r="F64" s="175"/>
      <c r="G64" s="175"/>
      <c r="H64" s="175"/>
      <c r="I64" s="175"/>
      <c r="J64" s="175"/>
    </row>
  </sheetData>
  <sheetProtection formatCells="0" formatColumns="0" formatRows="0" insertColumns="0" insertRows="0" insertHyperlinks="0" deleteColumns="0" deleteRows="0" sort="0" autoFilter="0" pivotTables="0"/>
  <mergeCells count="90">
    <mergeCell ref="A57:J58"/>
    <mergeCell ref="A2:C6"/>
    <mergeCell ref="D2:J2"/>
    <mergeCell ref="D3:J3"/>
    <mergeCell ref="D4:J4"/>
    <mergeCell ref="D6:J6"/>
    <mergeCell ref="A7:J7"/>
    <mergeCell ref="B8:D8"/>
    <mergeCell ref="I8:J8"/>
    <mergeCell ref="A9:J9"/>
    <mergeCell ref="B10:D10"/>
    <mergeCell ref="I10:J10"/>
    <mergeCell ref="B11:D11"/>
    <mergeCell ref="I11:J11"/>
    <mergeCell ref="B12:D12"/>
    <mergeCell ref="I12:J12"/>
    <mergeCell ref="B13:D13"/>
    <mergeCell ref="I13:J13"/>
    <mergeCell ref="B14:D14"/>
    <mergeCell ref="I14:J14"/>
    <mergeCell ref="B15:D15"/>
    <mergeCell ref="I15:J15"/>
    <mergeCell ref="B16:D16"/>
    <mergeCell ref="I16:J16"/>
    <mergeCell ref="B17:D17"/>
    <mergeCell ref="I17:J17"/>
    <mergeCell ref="B18:D18"/>
    <mergeCell ref="I18:J18"/>
    <mergeCell ref="B19:D19"/>
    <mergeCell ref="I19:J19"/>
    <mergeCell ref="B20:D20"/>
    <mergeCell ref="I20:J20"/>
    <mergeCell ref="B21:D21"/>
    <mergeCell ref="I21:J21"/>
    <mergeCell ref="B22:D22"/>
    <mergeCell ref="I22:J22"/>
    <mergeCell ref="B23:D23"/>
    <mergeCell ref="I23:J23"/>
    <mergeCell ref="B24:D24"/>
    <mergeCell ref="I24:J24"/>
    <mergeCell ref="B25:D25"/>
    <mergeCell ref="I25:J25"/>
    <mergeCell ref="B40:D40"/>
    <mergeCell ref="I40:J40"/>
    <mergeCell ref="B26:D26"/>
    <mergeCell ref="I26:J26"/>
    <mergeCell ref="B27:D27"/>
    <mergeCell ref="F27:G27"/>
    <mergeCell ref="I27:J27"/>
    <mergeCell ref="A36:J36"/>
    <mergeCell ref="B37:D37"/>
    <mergeCell ref="I37:J37"/>
    <mergeCell ref="A38:J38"/>
    <mergeCell ref="B39:D39"/>
    <mergeCell ref="I39:J39"/>
    <mergeCell ref="A28:J35"/>
    <mergeCell ref="B41:D41"/>
    <mergeCell ref="I41:J41"/>
    <mergeCell ref="B42:D42"/>
    <mergeCell ref="I42:J42"/>
    <mergeCell ref="B43:D43"/>
    <mergeCell ref="I43:J43"/>
    <mergeCell ref="B44:D44"/>
    <mergeCell ref="I44:J44"/>
    <mergeCell ref="B45:D45"/>
    <mergeCell ref="I45:J45"/>
    <mergeCell ref="B46:D46"/>
    <mergeCell ref="I46:J46"/>
    <mergeCell ref="B47:D47"/>
    <mergeCell ref="I47:J47"/>
    <mergeCell ref="B48:D48"/>
    <mergeCell ref="I48:J48"/>
    <mergeCell ref="B49:D49"/>
    <mergeCell ref="I49:J49"/>
    <mergeCell ref="A1:J1"/>
    <mergeCell ref="B56:D56"/>
    <mergeCell ref="F56:G56"/>
    <mergeCell ref="I56:J56"/>
    <mergeCell ref="B53:D53"/>
    <mergeCell ref="I53:J53"/>
    <mergeCell ref="B54:D54"/>
    <mergeCell ref="I54:J54"/>
    <mergeCell ref="B55:D55"/>
    <mergeCell ref="I55:J55"/>
    <mergeCell ref="B50:D50"/>
    <mergeCell ref="I50:J50"/>
    <mergeCell ref="B51:D51"/>
    <mergeCell ref="I51:J51"/>
    <mergeCell ref="B52:D52"/>
    <mergeCell ref="I52:J52"/>
  </mergeCells>
  <pageMargins left="0.25" right="0.25" top="0.75" bottom="0.75" header="0.3" footer="0.3"/>
  <pageSetup paperSize="9" scale="5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K103"/>
  <sheetViews>
    <sheetView topLeftCell="A13" workbookViewId="0">
      <selection activeCell="G17" sqref="A17:XFD21"/>
    </sheetView>
  </sheetViews>
  <sheetFormatPr defaultRowHeight="15"/>
  <cols>
    <col min="3" max="3" width="14.42578125" customWidth="1"/>
    <col min="4" max="4" width="7.7109375" customWidth="1"/>
    <col min="5" max="5" width="9.5703125" customWidth="1"/>
    <col min="6" max="6" width="9.28515625" customWidth="1"/>
    <col min="7" max="7" width="13" customWidth="1"/>
    <col min="8" max="8" width="16.85546875" customWidth="1"/>
  </cols>
  <sheetData>
    <row r="1" spans="1:11" s="38" customFormat="1">
      <c r="A1" s="532"/>
      <c r="B1" s="532"/>
      <c r="C1" s="532"/>
      <c r="D1" s="532"/>
      <c r="E1" s="532"/>
      <c r="F1" s="532"/>
      <c r="G1" s="532"/>
      <c r="H1" s="532"/>
    </row>
    <row r="2" spans="1:11" ht="16.5">
      <c r="A2" s="532"/>
      <c r="B2" s="532"/>
      <c r="C2" s="532"/>
      <c r="D2" s="540" t="s">
        <v>15</v>
      </c>
      <c r="E2" s="540"/>
      <c r="F2" s="540"/>
      <c r="G2" s="540"/>
      <c r="H2" s="540"/>
      <c r="I2" s="294"/>
      <c r="J2" s="294"/>
    </row>
    <row r="3" spans="1:11" ht="16.5">
      <c r="A3" s="532"/>
      <c r="B3" s="532"/>
      <c r="C3" s="532"/>
      <c r="D3" s="540" t="s">
        <v>173</v>
      </c>
      <c r="E3" s="540"/>
      <c r="F3" s="540"/>
      <c r="G3" s="540"/>
      <c r="H3" s="540"/>
      <c r="I3" s="294"/>
      <c r="J3" s="294"/>
    </row>
    <row r="4" spans="1:11" ht="16.5">
      <c r="A4" s="532"/>
      <c r="B4" s="532"/>
      <c r="C4" s="532"/>
      <c r="D4" s="540" t="s">
        <v>174</v>
      </c>
      <c r="E4" s="540"/>
      <c r="F4" s="540"/>
      <c r="G4" s="540"/>
      <c r="H4" s="540"/>
      <c r="I4" s="295"/>
      <c r="J4" s="295"/>
    </row>
    <row r="5" spans="1:11" s="38" customFormat="1" ht="16.5">
      <c r="A5" s="532"/>
      <c r="B5" s="532"/>
      <c r="C5" s="532"/>
      <c r="D5" s="540" t="s">
        <v>560</v>
      </c>
      <c r="E5" s="540"/>
      <c r="F5" s="540"/>
      <c r="G5" s="540"/>
      <c r="H5" s="540"/>
      <c r="I5" s="294"/>
      <c r="J5" s="294"/>
    </row>
    <row r="6" spans="1:11" ht="16.5">
      <c r="A6" s="532"/>
      <c r="B6" s="532"/>
      <c r="C6" s="532"/>
      <c r="D6" s="540" t="s">
        <v>561</v>
      </c>
      <c r="E6" s="540"/>
      <c r="F6" s="540"/>
      <c r="G6" s="540"/>
      <c r="H6" s="540"/>
      <c r="I6" s="296"/>
      <c r="J6" s="296"/>
      <c r="K6" s="262"/>
    </row>
    <row r="7" spans="1:11" s="38" customFormat="1" ht="18" customHeight="1">
      <c r="A7" s="532"/>
      <c r="B7" s="532"/>
      <c r="C7" s="532"/>
      <c r="D7" s="532"/>
      <c r="E7" s="532"/>
      <c r="F7" s="532"/>
      <c r="G7" s="532"/>
      <c r="H7" s="532"/>
      <c r="I7" s="262"/>
      <c r="J7" s="262"/>
      <c r="K7" s="262"/>
    </row>
    <row r="8" spans="1:11" s="38" customFormat="1" ht="18" customHeight="1">
      <c r="A8" s="740" t="s">
        <v>554</v>
      </c>
      <c r="B8" s="740"/>
      <c r="C8" s="740"/>
      <c r="D8" s="740"/>
      <c r="E8" s="740"/>
      <c r="F8" s="740"/>
      <c r="G8" s="740"/>
      <c r="H8" s="740"/>
    </row>
    <row r="9" spans="1:11" ht="15" customHeight="1">
      <c r="A9" s="641"/>
      <c r="B9" s="641"/>
      <c r="C9" s="641"/>
      <c r="D9" s="641"/>
      <c r="E9" s="641"/>
      <c r="F9" s="641"/>
      <c r="G9" s="641"/>
      <c r="H9" s="641"/>
    </row>
    <row r="10" spans="1:11" ht="15" customHeight="1">
      <c r="A10" s="641"/>
      <c r="B10" s="641"/>
      <c r="C10" s="641"/>
      <c r="D10" s="641"/>
      <c r="E10" s="641"/>
      <c r="F10" s="641"/>
      <c r="G10" s="641"/>
      <c r="H10" s="641"/>
    </row>
    <row r="11" spans="1:11" ht="15" customHeight="1">
      <c r="A11" s="641"/>
      <c r="B11" s="641"/>
      <c r="C11" s="641"/>
      <c r="D11" s="641"/>
      <c r="E11" s="641"/>
      <c r="F11" s="641"/>
      <c r="G11" s="641"/>
      <c r="H11" s="641"/>
    </row>
    <row r="12" spans="1:11" ht="15" customHeight="1">
      <c r="A12" s="641"/>
      <c r="B12" s="641"/>
      <c r="C12" s="641"/>
      <c r="D12" s="641"/>
      <c r="E12" s="641"/>
      <c r="F12" s="641"/>
      <c r="G12" s="641"/>
      <c r="H12" s="641"/>
    </row>
    <row r="13" spans="1:11" ht="16.5" thickBot="1">
      <c r="A13" s="175" t="s">
        <v>236</v>
      </c>
      <c r="B13" s="175" t="s">
        <v>237</v>
      </c>
      <c r="C13" s="510" t="s">
        <v>238</v>
      </c>
      <c r="D13" s="510"/>
      <c r="E13" s="175" t="s">
        <v>267</v>
      </c>
      <c r="F13" s="739" t="s">
        <v>239</v>
      </c>
      <c r="G13" s="739"/>
      <c r="H13" s="175"/>
    </row>
    <row r="14" spans="1:11" ht="15" customHeight="1">
      <c r="A14" s="741" t="s">
        <v>17</v>
      </c>
      <c r="B14" s="742"/>
      <c r="C14" s="742"/>
      <c r="D14" s="743"/>
      <c r="E14" s="750" t="s">
        <v>240</v>
      </c>
      <c r="F14" s="750" t="s">
        <v>19</v>
      </c>
      <c r="G14" s="736" t="s">
        <v>241</v>
      </c>
      <c r="H14" s="733" t="s">
        <v>268</v>
      </c>
    </row>
    <row r="15" spans="1:11" ht="15" customHeight="1">
      <c r="A15" s="744"/>
      <c r="B15" s="745"/>
      <c r="C15" s="745"/>
      <c r="D15" s="746"/>
      <c r="E15" s="751"/>
      <c r="F15" s="751"/>
      <c r="G15" s="737"/>
      <c r="H15" s="734"/>
    </row>
    <row r="16" spans="1:11" ht="15.75" customHeight="1" thickBot="1">
      <c r="A16" s="747"/>
      <c r="B16" s="748"/>
      <c r="C16" s="748"/>
      <c r="D16" s="749"/>
      <c r="E16" s="752"/>
      <c r="F16" s="752"/>
      <c r="G16" s="738"/>
      <c r="H16" s="735"/>
    </row>
    <row r="17" spans="1:8" ht="15.75">
      <c r="A17" s="700" t="s">
        <v>242</v>
      </c>
      <c r="B17" s="701"/>
      <c r="C17" s="701"/>
      <c r="D17" s="702"/>
      <c r="E17" s="695" t="s">
        <v>243</v>
      </c>
      <c r="F17" s="695">
        <v>1</v>
      </c>
      <c r="G17" s="417" t="s">
        <v>244</v>
      </c>
      <c r="H17" s="709">
        <v>9.82</v>
      </c>
    </row>
    <row r="18" spans="1:8" ht="15.75">
      <c r="A18" s="703"/>
      <c r="B18" s="704"/>
      <c r="C18" s="704"/>
      <c r="D18" s="705"/>
      <c r="E18" s="696"/>
      <c r="F18" s="696"/>
      <c r="G18" s="418" t="s">
        <v>245</v>
      </c>
      <c r="H18" s="698"/>
    </row>
    <row r="19" spans="1:8" ht="15.75">
      <c r="A19" s="703"/>
      <c r="B19" s="704"/>
      <c r="C19" s="704"/>
      <c r="D19" s="705"/>
      <c r="E19" s="696"/>
      <c r="F19" s="696"/>
      <c r="G19" s="418" t="s">
        <v>246</v>
      </c>
      <c r="H19" s="698"/>
    </row>
    <row r="20" spans="1:8" ht="15.75">
      <c r="A20" s="703"/>
      <c r="B20" s="704"/>
      <c r="C20" s="704"/>
      <c r="D20" s="705"/>
      <c r="E20" s="696"/>
      <c r="F20" s="696"/>
      <c r="G20" s="419" t="s">
        <v>247</v>
      </c>
      <c r="H20" s="698">
        <v>10.84</v>
      </c>
    </row>
    <row r="21" spans="1:8" ht="16.5" thickBot="1">
      <c r="A21" s="706"/>
      <c r="B21" s="707"/>
      <c r="C21" s="707"/>
      <c r="D21" s="708"/>
      <c r="E21" s="697"/>
      <c r="F21" s="697"/>
      <c r="G21" s="420" t="s">
        <v>248</v>
      </c>
      <c r="H21" s="699"/>
    </row>
    <row r="22" spans="1:8" ht="15.75">
      <c r="A22" s="700" t="s">
        <v>249</v>
      </c>
      <c r="B22" s="701"/>
      <c r="C22" s="701"/>
      <c r="D22" s="702"/>
      <c r="E22" s="695" t="s">
        <v>243</v>
      </c>
      <c r="F22" s="695">
        <v>1</v>
      </c>
      <c r="G22" s="417" t="s">
        <v>244</v>
      </c>
      <c r="H22" s="709">
        <v>4.03</v>
      </c>
    </row>
    <row r="23" spans="1:8" ht="15.75">
      <c r="A23" s="703"/>
      <c r="B23" s="704"/>
      <c r="C23" s="704"/>
      <c r="D23" s="705"/>
      <c r="E23" s="696"/>
      <c r="F23" s="696"/>
      <c r="G23" s="418" t="s">
        <v>245</v>
      </c>
      <c r="H23" s="698"/>
    </row>
    <row r="24" spans="1:8" ht="15.75">
      <c r="A24" s="703"/>
      <c r="B24" s="704"/>
      <c r="C24" s="704"/>
      <c r="D24" s="705"/>
      <c r="E24" s="696"/>
      <c r="F24" s="696"/>
      <c r="G24" s="418" t="s">
        <v>246</v>
      </c>
      <c r="H24" s="698"/>
    </row>
    <row r="25" spans="1:8" ht="15.75">
      <c r="A25" s="703"/>
      <c r="B25" s="704"/>
      <c r="C25" s="704"/>
      <c r="D25" s="705"/>
      <c r="E25" s="696"/>
      <c r="F25" s="696"/>
      <c r="G25" s="419" t="s">
        <v>247</v>
      </c>
      <c r="H25" s="698">
        <v>4.2699999999999996</v>
      </c>
    </row>
    <row r="26" spans="1:8" ht="16.5" thickBot="1">
      <c r="A26" s="706"/>
      <c r="B26" s="707"/>
      <c r="C26" s="707"/>
      <c r="D26" s="708"/>
      <c r="E26" s="697"/>
      <c r="F26" s="697"/>
      <c r="G26" s="420" t="s">
        <v>248</v>
      </c>
      <c r="H26" s="699"/>
    </row>
    <row r="27" spans="1:8" ht="15.75">
      <c r="A27" s="700" t="s">
        <v>250</v>
      </c>
      <c r="B27" s="701"/>
      <c r="C27" s="701"/>
      <c r="D27" s="702"/>
      <c r="E27" s="695" t="s">
        <v>243</v>
      </c>
      <c r="F27" s="695">
        <v>10</v>
      </c>
      <c r="G27" s="417" t="s">
        <v>244</v>
      </c>
      <c r="H27" s="709">
        <v>1.9</v>
      </c>
    </row>
    <row r="28" spans="1:8" ht="15.75">
      <c r="A28" s="703"/>
      <c r="B28" s="704"/>
      <c r="C28" s="704"/>
      <c r="D28" s="705"/>
      <c r="E28" s="696"/>
      <c r="F28" s="696"/>
      <c r="G28" s="418" t="s">
        <v>245</v>
      </c>
      <c r="H28" s="698"/>
    </row>
    <row r="29" spans="1:8" ht="15.75">
      <c r="A29" s="703"/>
      <c r="B29" s="704"/>
      <c r="C29" s="704"/>
      <c r="D29" s="705"/>
      <c r="E29" s="696"/>
      <c r="F29" s="696"/>
      <c r="G29" s="418" t="s">
        <v>246</v>
      </c>
      <c r="H29" s="698"/>
    </row>
    <row r="30" spans="1:8" ht="15.75">
      <c r="A30" s="703"/>
      <c r="B30" s="704"/>
      <c r="C30" s="704"/>
      <c r="D30" s="705"/>
      <c r="E30" s="696"/>
      <c r="F30" s="696"/>
      <c r="G30" s="419" t="s">
        <v>247</v>
      </c>
      <c r="H30" s="698">
        <v>2.02</v>
      </c>
    </row>
    <row r="31" spans="1:8" ht="16.5" thickBot="1">
      <c r="A31" s="706"/>
      <c r="B31" s="707"/>
      <c r="C31" s="707"/>
      <c r="D31" s="708"/>
      <c r="E31" s="697"/>
      <c r="F31" s="697"/>
      <c r="G31" s="420" t="s">
        <v>248</v>
      </c>
      <c r="H31" s="699"/>
    </row>
    <row r="32" spans="1:8" ht="15.75">
      <c r="A32" s="700" t="s">
        <v>251</v>
      </c>
      <c r="B32" s="701"/>
      <c r="C32" s="701"/>
      <c r="D32" s="702"/>
      <c r="E32" s="695" t="s">
        <v>243</v>
      </c>
      <c r="F32" s="695">
        <v>10</v>
      </c>
      <c r="G32" s="417" t="s">
        <v>244</v>
      </c>
      <c r="H32" s="709">
        <v>1.33</v>
      </c>
    </row>
    <row r="33" spans="1:8" ht="15.75">
      <c r="A33" s="703"/>
      <c r="B33" s="704"/>
      <c r="C33" s="704"/>
      <c r="D33" s="705"/>
      <c r="E33" s="696"/>
      <c r="F33" s="696"/>
      <c r="G33" s="418" t="s">
        <v>245</v>
      </c>
      <c r="H33" s="698"/>
    </row>
    <row r="34" spans="1:8" ht="15.75">
      <c r="A34" s="703"/>
      <c r="B34" s="704"/>
      <c r="C34" s="704"/>
      <c r="D34" s="705"/>
      <c r="E34" s="696"/>
      <c r="F34" s="696"/>
      <c r="G34" s="418" t="s">
        <v>246</v>
      </c>
      <c r="H34" s="698"/>
    </row>
    <row r="35" spans="1:8" ht="15.75">
      <c r="A35" s="703"/>
      <c r="B35" s="704"/>
      <c r="C35" s="704"/>
      <c r="D35" s="705"/>
      <c r="E35" s="696"/>
      <c r="F35" s="696"/>
      <c r="G35" s="419" t="s">
        <v>247</v>
      </c>
      <c r="H35" s="698">
        <v>1.45</v>
      </c>
    </row>
    <row r="36" spans="1:8" ht="16.5" thickBot="1">
      <c r="A36" s="706"/>
      <c r="B36" s="707"/>
      <c r="C36" s="707"/>
      <c r="D36" s="708"/>
      <c r="E36" s="697"/>
      <c r="F36" s="697"/>
      <c r="G36" s="420" t="s">
        <v>248</v>
      </c>
      <c r="H36" s="699"/>
    </row>
    <row r="37" spans="1:8" ht="15.75">
      <c r="A37" s="716" t="s">
        <v>252</v>
      </c>
      <c r="B37" s="717"/>
      <c r="C37" s="717"/>
      <c r="D37" s="717"/>
      <c r="E37" s="695" t="s">
        <v>243</v>
      </c>
      <c r="F37" s="695">
        <v>10</v>
      </c>
      <c r="G37" s="417" t="s">
        <v>244</v>
      </c>
      <c r="H37" s="709">
        <v>3.4</v>
      </c>
    </row>
    <row r="38" spans="1:8" ht="15.75">
      <c r="A38" s="718"/>
      <c r="B38" s="719"/>
      <c r="C38" s="719"/>
      <c r="D38" s="719"/>
      <c r="E38" s="696"/>
      <c r="F38" s="696"/>
      <c r="G38" s="418" t="s">
        <v>245</v>
      </c>
      <c r="H38" s="698"/>
    </row>
    <row r="39" spans="1:8" ht="15.75">
      <c r="A39" s="718"/>
      <c r="B39" s="719"/>
      <c r="C39" s="719"/>
      <c r="D39" s="719"/>
      <c r="E39" s="696"/>
      <c r="F39" s="696"/>
      <c r="G39" s="418" t="s">
        <v>246</v>
      </c>
      <c r="H39" s="698"/>
    </row>
    <row r="40" spans="1:8" ht="15.75">
      <c r="A40" s="718"/>
      <c r="B40" s="719"/>
      <c r="C40" s="719"/>
      <c r="D40" s="719"/>
      <c r="E40" s="696"/>
      <c r="F40" s="696"/>
      <c r="G40" s="419" t="s">
        <v>247</v>
      </c>
      <c r="H40" s="698"/>
    </row>
    <row r="41" spans="1:8" ht="16.5" thickBot="1">
      <c r="A41" s="720"/>
      <c r="B41" s="721"/>
      <c r="C41" s="721"/>
      <c r="D41" s="721"/>
      <c r="E41" s="697"/>
      <c r="F41" s="697"/>
      <c r="G41" s="420" t="s">
        <v>248</v>
      </c>
      <c r="H41" s="699"/>
    </row>
    <row r="42" spans="1:8" ht="15.75">
      <c r="A42" s="700" t="s">
        <v>253</v>
      </c>
      <c r="B42" s="701"/>
      <c r="C42" s="701"/>
      <c r="D42" s="702"/>
      <c r="E42" s="695" t="s">
        <v>243</v>
      </c>
      <c r="F42" s="695">
        <v>1</v>
      </c>
      <c r="G42" s="417" t="s">
        <v>244</v>
      </c>
      <c r="H42" s="709">
        <v>6.19</v>
      </c>
    </row>
    <row r="43" spans="1:8" ht="15.75">
      <c r="A43" s="703"/>
      <c r="B43" s="704"/>
      <c r="C43" s="704"/>
      <c r="D43" s="705"/>
      <c r="E43" s="696"/>
      <c r="F43" s="696"/>
      <c r="G43" s="418" t="s">
        <v>245</v>
      </c>
      <c r="H43" s="698"/>
    </row>
    <row r="44" spans="1:8" ht="15.75">
      <c r="A44" s="703"/>
      <c r="B44" s="704"/>
      <c r="C44" s="704"/>
      <c r="D44" s="705"/>
      <c r="E44" s="696"/>
      <c r="F44" s="696"/>
      <c r="G44" s="418" t="s">
        <v>246</v>
      </c>
      <c r="H44" s="698"/>
    </row>
    <row r="45" spans="1:8" ht="15.75">
      <c r="A45" s="703"/>
      <c r="B45" s="704"/>
      <c r="C45" s="704"/>
      <c r="D45" s="705"/>
      <c r="E45" s="696"/>
      <c r="F45" s="696"/>
      <c r="G45" s="419" t="s">
        <v>247</v>
      </c>
      <c r="H45" s="698">
        <v>6.56</v>
      </c>
    </row>
    <row r="46" spans="1:8" ht="16.5" thickBot="1">
      <c r="A46" s="706"/>
      <c r="B46" s="707"/>
      <c r="C46" s="707"/>
      <c r="D46" s="708"/>
      <c r="E46" s="697"/>
      <c r="F46" s="697"/>
      <c r="G46" s="420" t="s">
        <v>248</v>
      </c>
      <c r="H46" s="699"/>
    </row>
    <row r="47" spans="1:8" ht="15.75">
      <c r="A47" s="700" t="s">
        <v>254</v>
      </c>
      <c r="B47" s="701"/>
      <c r="C47" s="701"/>
      <c r="D47" s="702"/>
      <c r="E47" s="695" t="s">
        <v>243</v>
      </c>
      <c r="F47" s="695">
        <v>1</v>
      </c>
      <c r="G47" s="417" t="s">
        <v>244</v>
      </c>
      <c r="H47" s="709">
        <v>12.76</v>
      </c>
    </row>
    <row r="48" spans="1:8" ht="15.75">
      <c r="A48" s="703"/>
      <c r="B48" s="704"/>
      <c r="C48" s="704"/>
      <c r="D48" s="705"/>
      <c r="E48" s="696"/>
      <c r="F48" s="696"/>
      <c r="G48" s="418" t="s">
        <v>245</v>
      </c>
      <c r="H48" s="698"/>
    </row>
    <row r="49" spans="1:8" ht="15.75">
      <c r="A49" s="703"/>
      <c r="B49" s="704"/>
      <c r="C49" s="704"/>
      <c r="D49" s="705"/>
      <c r="E49" s="696"/>
      <c r="F49" s="696"/>
      <c r="G49" s="418" t="s">
        <v>246</v>
      </c>
      <c r="H49" s="698"/>
    </row>
    <row r="50" spans="1:8" ht="15.75">
      <c r="A50" s="703"/>
      <c r="B50" s="704"/>
      <c r="C50" s="704"/>
      <c r="D50" s="705"/>
      <c r="E50" s="696"/>
      <c r="F50" s="696"/>
      <c r="G50" s="419" t="s">
        <v>247</v>
      </c>
      <c r="H50" s="698">
        <v>13.52</v>
      </c>
    </row>
    <row r="51" spans="1:8" ht="36.75" customHeight="1" thickBot="1">
      <c r="A51" s="706"/>
      <c r="B51" s="707"/>
      <c r="C51" s="707"/>
      <c r="D51" s="708"/>
      <c r="E51" s="697"/>
      <c r="F51" s="697"/>
      <c r="G51" s="420" t="s">
        <v>248</v>
      </c>
      <c r="H51" s="699"/>
    </row>
    <row r="52" spans="1:8" ht="15.75">
      <c r="A52" s="700" t="s">
        <v>255</v>
      </c>
      <c r="B52" s="701"/>
      <c r="C52" s="701"/>
      <c r="D52" s="702"/>
      <c r="E52" s="695" t="s">
        <v>243</v>
      </c>
      <c r="F52" s="695">
        <v>1</v>
      </c>
      <c r="G52" s="417" t="s">
        <v>244</v>
      </c>
      <c r="H52" s="709">
        <v>7.2</v>
      </c>
    </row>
    <row r="53" spans="1:8" ht="15.75">
      <c r="A53" s="703"/>
      <c r="B53" s="704"/>
      <c r="C53" s="704"/>
      <c r="D53" s="705"/>
      <c r="E53" s="696"/>
      <c r="F53" s="696"/>
      <c r="G53" s="418" t="s">
        <v>245</v>
      </c>
      <c r="H53" s="698"/>
    </row>
    <row r="54" spans="1:8" ht="15.75">
      <c r="A54" s="703"/>
      <c r="B54" s="704"/>
      <c r="C54" s="704"/>
      <c r="D54" s="705"/>
      <c r="E54" s="696"/>
      <c r="F54" s="696"/>
      <c r="G54" s="418" t="s">
        <v>246</v>
      </c>
      <c r="H54" s="698"/>
    </row>
    <row r="55" spans="1:8" ht="15.75">
      <c r="A55" s="703"/>
      <c r="B55" s="704"/>
      <c r="C55" s="704"/>
      <c r="D55" s="705"/>
      <c r="E55" s="696"/>
      <c r="F55" s="696"/>
      <c r="G55" s="419" t="s">
        <v>247</v>
      </c>
      <c r="H55" s="698">
        <v>7.63</v>
      </c>
    </row>
    <row r="56" spans="1:8" ht="16.5" thickBot="1">
      <c r="A56" s="706"/>
      <c r="B56" s="707"/>
      <c r="C56" s="707"/>
      <c r="D56" s="708"/>
      <c r="E56" s="697"/>
      <c r="F56" s="697"/>
      <c r="G56" s="420" t="s">
        <v>248</v>
      </c>
      <c r="H56" s="699"/>
    </row>
    <row r="57" spans="1:8" ht="15.75">
      <c r="A57" s="710" t="s">
        <v>256</v>
      </c>
      <c r="B57" s="711"/>
      <c r="C57" s="711"/>
      <c r="D57" s="711"/>
      <c r="E57" s="695" t="s">
        <v>243</v>
      </c>
      <c r="F57" s="695">
        <v>5</v>
      </c>
      <c r="G57" s="417" t="s">
        <v>244</v>
      </c>
      <c r="H57" s="709">
        <v>4.91</v>
      </c>
    </row>
    <row r="58" spans="1:8" ht="15.75">
      <c r="A58" s="712"/>
      <c r="B58" s="713"/>
      <c r="C58" s="713"/>
      <c r="D58" s="713"/>
      <c r="E58" s="696"/>
      <c r="F58" s="696"/>
      <c r="G58" s="418" t="s">
        <v>245</v>
      </c>
      <c r="H58" s="698"/>
    </row>
    <row r="59" spans="1:8" ht="15.75">
      <c r="A59" s="712"/>
      <c r="B59" s="713"/>
      <c r="C59" s="713"/>
      <c r="D59" s="713"/>
      <c r="E59" s="696"/>
      <c r="F59" s="696"/>
      <c r="G59" s="418" t="s">
        <v>246</v>
      </c>
      <c r="H59" s="698"/>
    </row>
    <row r="60" spans="1:8" ht="15.75">
      <c r="A60" s="712"/>
      <c r="B60" s="713"/>
      <c r="C60" s="713"/>
      <c r="D60" s="713"/>
      <c r="E60" s="696"/>
      <c r="F60" s="696"/>
      <c r="G60" s="419" t="s">
        <v>247</v>
      </c>
      <c r="H60" s="698">
        <v>5.19</v>
      </c>
    </row>
    <row r="61" spans="1:8" ht="16.5" thickBot="1">
      <c r="A61" s="714"/>
      <c r="B61" s="715"/>
      <c r="C61" s="715"/>
      <c r="D61" s="715"/>
      <c r="E61" s="697"/>
      <c r="F61" s="697"/>
      <c r="G61" s="420" t="s">
        <v>248</v>
      </c>
      <c r="H61" s="699"/>
    </row>
    <row r="62" spans="1:8" ht="15.75">
      <c r="A62" s="686" t="s">
        <v>257</v>
      </c>
      <c r="B62" s="687"/>
      <c r="C62" s="687"/>
      <c r="D62" s="688"/>
      <c r="E62" s="695" t="s">
        <v>243</v>
      </c>
      <c r="F62" s="695">
        <v>1</v>
      </c>
      <c r="G62" s="417" t="s">
        <v>244</v>
      </c>
      <c r="H62" s="709">
        <v>11.57</v>
      </c>
    </row>
    <row r="63" spans="1:8" ht="15.75">
      <c r="A63" s="689"/>
      <c r="B63" s="690"/>
      <c r="C63" s="690"/>
      <c r="D63" s="691"/>
      <c r="E63" s="696"/>
      <c r="F63" s="696"/>
      <c r="G63" s="418" t="s">
        <v>245</v>
      </c>
      <c r="H63" s="698"/>
    </row>
    <row r="64" spans="1:8" ht="15.75">
      <c r="A64" s="689"/>
      <c r="B64" s="690"/>
      <c r="C64" s="690"/>
      <c r="D64" s="691"/>
      <c r="E64" s="696"/>
      <c r="F64" s="696"/>
      <c r="G64" s="418" t="s">
        <v>246</v>
      </c>
      <c r="H64" s="698"/>
    </row>
    <row r="65" spans="1:8" ht="15.75">
      <c r="A65" s="689"/>
      <c r="B65" s="690"/>
      <c r="C65" s="690"/>
      <c r="D65" s="691"/>
      <c r="E65" s="696"/>
      <c r="F65" s="696"/>
      <c r="G65" s="419" t="s">
        <v>247</v>
      </c>
      <c r="H65" s="698">
        <v>12.78</v>
      </c>
    </row>
    <row r="66" spans="1:8" ht="16.5" thickBot="1">
      <c r="A66" s="692"/>
      <c r="B66" s="693"/>
      <c r="C66" s="693"/>
      <c r="D66" s="694"/>
      <c r="E66" s="697"/>
      <c r="F66" s="697"/>
      <c r="G66" s="420" t="s">
        <v>248</v>
      </c>
      <c r="H66" s="699"/>
    </row>
    <row r="67" spans="1:8" ht="15.75">
      <c r="A67" s="686" t="s">
        <v>258</v>
      </c>
      <c r="B67" s="687"/>
      <c r="C67" s="687"/>
      <c r="D67" s="688"/>
      <c r="E67" s="695" t="s">
        <v>243</v>
      </c>
      <c r="F67" s="695">
        <v>1</v>
      </c>
      <c r="G67" s="417" t="s">
        <v>244</v>
      </c>
      <c r="H67" s="709">
        <v>4.49</v>
      </c>
    </row>
    <row r="68" spans="1:8" ht="15.75">
      <c r="A68" s="689"/>
      <c r="B68" s="690"/>
      <c r="C68" s="690"/>
      <c r="D68" s="691"/>
      <c r="E68" s="696"/>
      <c r="F68" s="696"/>
      <c r="G68" s="418" t="s">
        <v>245</v>
      </c>
      <c r="H68" s="698"/>
    </row>
    <row r="69" spans="1:8" ht="15.75">
      <c r="A69" s="689"/>
      <c r="B69" s="690"/>
      <c r="C69" s="690"/>
      <c r="D69" s="691"/>
      <c r="E69" s="696"/>
      <c r="F69" s="696"/>
      <c r="G69" s="418" t="s">
        <v>246</v>
      </c>
      <c r="H69" s="698"/>
    </row>
    <row r="70" spans="1:8" ht="15.75">
      <c r="A70" s="689"/>
      <c r="B70" s="690"/>
      <c r="C70" s="690"/>
      <c r="D70" s="691"/>
      <c r="E70" s="696"/>
      <c r="F70" s="696"/>
      <c r="G70" s="419" t="s">
        <v>247</v>
      </c>
      <c r="H70" s="698">
        <v>4.75</v>
      </c>
    </row>
    <row r="71" spans="1:8" ht="16.5" thickBot="1">
      <c r="A71" s="692"/>
      <c r="B71" s="693"/>
      <c r="C71" s="693"/>
      <c r="D71" s="694"/>
      <c r="E71" s="697"/>
      <c r="F71" s="697"/>
      <c r="G71" s="420" t="s">
        <v>248</v>
      </c>
      <c r="H71" s="699"/>
    </row>
    <row r="72" spans="1:8" ht="15.75">
      <c r="A72" s="686" t="s">
        <v>259</v>
      </c>
      <c r="B72" s="687"/>
      <c r="C72" s="687"/>
      <c r="D72" s="688"/>
      <c r="E72" s="695" t="s">
        <v>243</v>
      </c>
      <c r="F72" s="695">
        <v>1</v>
      </c>
      <c r="G72" s="417" t="s">
        <v>244</v>
      </c>
      <c r="H72" s="709">
        <v>2.44</v>
      </c>
    </row>
    <row r="73" spans="1:8" ht="15.75">
      <c r="A73" s="689"/>
      <c r="B73" s="690"/>
      <c r="C73" s="690"/>
      <c r="D73" s="691"/>
      <c r="E73" s="696"/>
      <c r="F73" s="696"/>
      <c r="G73" s="418" t="s">
        <v>245</v>
      </c>
      <c r="H73" s="698"/>
    </row>
    <row r="74" spans="1:8" ht="15.75">
      <c r="A74" s="689"/>
      <c r="B74" s="690"/>
      <c r="C74" s="690"/>
      <c r="D74" s="691"/>
      <c r="E74" s="696"/>
      <c r="F74" s="696"/>
      <c r="G74" s="418" t="s">
        <v>246</v>
      </c>
      <c r="H74" s="698"/>
    </row>
    <row r="75" spans="1:8" ht="15.75">
      <c r="A75" s="689"/>
      <c r="B75" s="690"/>
      <c r="C75" s="690"/>
      <c r="D75" s="691"/>
      <c r="E75" s="696"/>
      <c r="F75" s="696"/>
      <c r="G75" s="419" t="s">
        <v>247</v>
      </c>
      <c r="H75" s="698">
        <v>2.59</v>
      </c>
    </row>
    <row r="76" spans="1:8" ht="16.5" thickBot="1">
      <c r="A76" s="692"/>
      <c r="B76" s="693"/>
      <c r="C76" s="693"/>
      <c r="D76" s="694"/>
      <c r="E76" s="697"/>
      <c r="F76" s="697"/>
      <c r="G76" s="420" t="s">
        <v>248</v>
      </c>
      <c r="H76" s="699"/>
    </row>
    <row r="77" spans="1:8" ht="15.75">
      <c r="A77" s="686" t="s">
        <v>260</v>
      </c>
      <c r="B77" s="687"/>
      <c r="C77" s="687"/>
      <c r="D77" s="688"/>
      <c r="E77" s="695" t="s">
        <v>243</v>
      </c>
      <c r="F77" s="695">
        <v>1</v>
      </c>
      <c r="G77" s="417" t="s">
        <v>244</v>
      </c>
      <c r="H77" s="709">
        <v>4.26</v>
      </c>
    </row>
    <row r="78" spans="1:8" ht="15.75">
      <c r="A78" s="689"/>
      <c r="B78" s="690"/>
      <c r="C78" s="690"/>
      <c r="D78" s="691"/>
      <c r="E78" s="696"/>
      <c r="F78" s="696"/>
      <c r="G78" s="418" t="s">
        <v>245</v>
      </c>
      <c r="H78" s="698"/>
    </row>
    <row r="79" spans="1:8" ht="15.75">
      <c r="A79" s="689"/>
      <c r="B79" s="690"/>
      <c r="C79" s="690"/>
      <c r="D79" s="691"/>
      <c r="E79" s="696"/>
      <c r="F79" s="696"/>
      <c r="G79" s="418" t="s">
        <v>246</v>
      </c>
      <c r="H79" s="698"/>
    </row>
    <row r="80" spans="1:8" ht="15.75">
      <c r="A80" s="689"/>
      <c r="B80" s="690"/>
      <c r="C80" s="690"/>
      <c r="D80" s="691"/>
      <c r="E80" s="696"/>
      <c r="F80" s="696"/>
      <c r="G80" s="419" t="s">
        <v>247</v>
      </c>
      <c r="H80" s="698">
        <v>4.51</v>
      </c>
    </row>
    <row r="81" spans="1:11" ht="16.5" thickBot="1">
      <c r="A81" s="692"/>
      <c r="B81" s="693"/>
      <c r="C81" s="693"/>
      <c r="D81" s="694"/>
      <c r="E81" s="697"/>
      <c r="F81" s="697"/>
      <c r="G81" s="420" t="s">
        <v>248</v>
      </c>
      <c r="H81" s="699"/>
    </row>
    <row r="82" spans="1:11" ht="15.75">
      <c r="A82" s="686" t="s">
        <v>261</v>
      </c>
      <c r="B82" s="687"/>
      <c r="C82" s="687"/>
      <c r="D82" s="688"/>
      <c r="E82" s="695" t="s">
        <v>243</v>
      </c>
      <c r="F82" s="695">
        <v>10</v>
      </c>
      <c r="G82" s="417" t="s">
        <v>244</v>
      </c>
      <c r="H82" s="709">
        <v>1.87</v>
      </c>
    </row>
    <row r="83" spans="1:11" ht="15.75">
      <c r="A83" s="689"/>
      <c r="B83" s="690"/>
      <c r="C83" s="690"/>
      <c r="D83" s="691"/>
      <c r="E83" s="696"/>
      <c r="F83" s="696"/>
      <c r="G83" s="418" t="s">
        <v>245</v>
      </c>
      <c r="H83" s="698"/>
    </row>
    <row r="84" spans="1:11" ht="15.75">
      <c r="A84" s="689"/>
      <c r="B84" s="690"/>
      <c r="C84" s="690"/>
      <c r="D84" s="691"/>
      <c r="E84" s="696"/>
      <c r="F84" s="696"/>
      <c r="G84" s="418" t="s">
        <v>246</v>
      </c>
      <c r="H84" s="698"/>
    </row>
    <row r="85" spans="1:11" ht="15.75">
      <c r="A85" s="689"/>
      <c r="B85" s="690"/>
      <c r="C85" s="690"/>
      <c r="D85" s="691"/>
      <c r="E85" s="696"/>
      <c r="F85" s="696"/>
      <c r="G85" s="419" t="s">
        <v>247</v>
      </c>
      <c r="H85" s="698">
        <v>2.04</v>
      </c>
    </row>
    <row r="86" spans="1:11" ht="16.5" thickBot="1">
      <c r="A86" s="692"/>
      <c r="B86" s="693"/>
      <c r="C86" s="693"/>
      <c r="D86" s="694"/>
      <c r="E86" s="697"/>
      <c r="F86" s="697"/>
      <c r="G86" s="420" t="s">
        <v>248</v>
      </c>
      <c r="H86" s="699"/>
    </row>
    <row r="87" spans="1:11" ht="15.75">
      <c r="A87" s="716" t="s">
        <v>262</v>
      </c>
      <c r="B87" s="717"/>
      <c r="C87" s="717"/>
      <c r="D87" s="717"/>
      <c r="E87" s="695" t="s">
        <v>243</v>
      </c>
      <c r="F87" s="695">
        <v>10</v>
      </c>
      <c r="G87" s="417" t="s">
        <v>244</v>
      </c>
      <c r="H87" s="709">
        <v>3.95</v>
      </c>
    </row>
    <row r="88" spans="1:11" ht="15.75">
      <c r="A88" s="718"/>
      <c r="B88" s="719"/>
      <c r="C88" s="719"/>
      <c r="D88" s="719"/>
      <c r="E88" s="696"/>
      <c r="F88" s="696"/>
      <c r="G88" s="418" t="s">
        <v>245</v>
      </c>
      <c r="H88" s="698"/>
    </row>
    <row r="89" spans="1:11" ht="15.75">
      <c r="A89" s="718"/>
      <c r="B89" s="719"/>
      <c r="C89" s="719"/>
      <c r="D89" s="719"/>
      <c r="E89" s="696"/>
      <c r="F89" s="696"/>
      <c r="G89" s="418" t="s">
        <v>246</v>
      </c>
      <c r="H89" s="698"/>
    </row>
    <row r="90" spans="1:11" ht="15.75">
      <c r="A90" s="718"/>
      <c r="B90" s="719"/>
      <c r="C90" s="719"/>
      <c r="D90" s="719"/>
      <c r="E90" s="696"/>
      <c r="F90" s="696"/>
      <c r="G90" s="419" t="s">
        <v>247</v>
      </c>
      <c r="H90" s="698">
        <v>4.18</v>
      </c>
    </row>
    <row r="91" spans="1:11" ht="16.5" thickBot="1">
      <c r="A91" s="720"/>
      <c r="B91" s="721"/>
      <c r="C91" s="721"/>
      <c r="D91" s="721"/>
      <c r="E91" s="697"/>
      <c r="F91" s="697"/>
      <c r="G91" s="420" t="s">
        <v>248</v>
      </c>
      <c r="H91" s="699"/>
    </row>
    <row r="92" spans="1:11" ht="15.75" customHeight="1">
      <c r="A92" s="731" t="s">
        <v>263</v>
      </c>
      <c r="B92" s="731"/>
      <c r="C92" s="731"/>
      <c r="D92" s="731"/>
      <c r="E92" s="731"/>
      <c r="F92" s="731"/>
      <c r="G92" s="731"/>
      <c r="H92" s="731"/>
    </row>
    <row r="93" spans="1:11" ht="15.75" thickBot="1">
      <c r="A93" s="732"/>
      <c r="B93" s="732"/>
      <c r="C93" s="732"/>
      <c r="D93" s="732"/>
      <c r="E93" s="732"/>
      <c r="F93" s="732"/>
      <c r="G93" s="732"/>
      <c r="H93" s="732"/>
      <c r="I93" s="38"/>
      <c r="J93" s="38"/>
      <c r="K93" s="38"/>
    </row>
    <row r="94" spans="1:11" ht="15.75">
      <c r="A94" s="726" t="s">
        <v>264</v>
      </c>
      <c r="B94" s="726"/>
      <c r="C94" s="727"/>
      <c r="D94" s="68"/>
      <c r="E94" s="728" t="s">
        <v>243</v>
      </c>
      <c r="F94" s="729">
        <v>50</v>
      </c>
      <c r="G94" s="729" t="s">
        <v>246</v>
      </c>
      <c r="H94" s="724">
        <v>1.72</v>
      </c>
    </row>
    <row r="95" spans="1:11" ht="16.5" thickBot="1">
      <c r="A95" s="722" t="s">
        <v>265</v>
      </c>
      <c r="B95" s="722"/>
      <c r="C95" s="723"/>
      <c r="D95" s="68"/>
      <c r="E95" s="728"/>
      <c r="F95" s="730"/>
      <c r="G95" s="730"/>
      <c r="H95" s="725"/>
    </row>
    <row r="96" spans="1:11" ht="15.75">
      <c r="A96" s="726" t="s">
        <v>264</v>
      </c>
      <c r="B96" s="726"/>
      <c r="C96" s="727"/>
      <c r="D96" s="68"/>
      <c r="E96" s="728" t="s">
        <v>243</v>
      </c>
      <c r="F96" s="729">
        <v>30</v>
      </c>
      <c r="G96" s="729" t="s">
        <v>246</v>
      </c>
      <c r="H96" s="724">
        <v>1.91</v>
      </c>
    </row>
    <row r="97" spans="1:10" ht="16.5" thickBot="1">
      <c r="A97" s="722" t="s">
        <v>266</v>
      </c>
      <c r="B97" s="722"/>
      <c r="C97" s="723"/>
      <c r="D97" s="68"/>
      <c r="E97" s="728"/>
      <c r="F97" s="730"/>
      <c r="G97" s="730"/>
      <c r="H97" s="753"/>
    </row>
    <row r="98" spans="1:10">
      <c r="A98" s="628" t="s">
        <v>515</v>
      </c>
      <c r="B98" s="628"/>
      <c r="C98" s="628"/>
      <c r="D98" s="628"/>
      <c r="E98" s="628"/>
      <c r="F98" s="628"/>
      <c r="G98" s="628"/>
      <c r="H98" s="628"/>
    </row>
    <row r="99" spans="1:10" ht="33" customHeight="1">
      <c r="A99" s="628"/>
      <c r="B99" s="628"/>
      <c r="C99" s="628"/>
      <c r="D99" s="628"/>
      <c r="E99" s="628"/>
      <c r="F99" s="628"/>
      <c r="G99" s="628"/>
      <c r="H99" s="628"/>
      <c r="I99" s="164"/>
      <c r="J99" s="164"/>
    </row>
    <row r="100" spans="1:10">
      <c r="A100" s="175"/>
      <c r="B100" s="175"/>
      <c r="C100" s="175"/>
      <c r="D100" s="175"/>
      <c r="E100" s="175"/>
      <c r="F100" s="175"/>
      <c r="G100" s="175"/>
      <c r="H100" s="175"/>
    </row>
    <row r="101" spans="1:10">
      <c r="A101" s="175"/>
      <c r="B101" s="175"/>
      <c r="C101" s="175"/>
      <c r="D101" s="175"/>
      <c r="E101" s="175"/>
      <c r="F101" s="175"/>
      <c r="G101" s="175"/>
      <c r="H101" s="175"/>
    </row>
    <row r="102" spans="1:10">
      <c r="A102" s="175"/>
      <c r="B102" s="175"/>
      <c r="C102" s="175"/>
      <c r="D102" s="175"/>
      <c r="E102" s="175"/>
      <c r="F102" s="175"/>
      <c r="G102" s="175"/>
      <c r="H102" s="175"/>
    </row>
    <row r="103" spans="1:10">
      <c r="A103" s="175"/>
      <c r="B103" s="175"/>
      <c r="C103" s="175"/>
      <c r="D103" s="175"/>
      <c r="E103" s="175"/>
      <c r="F103" s="175"/>
      <c r="G103" s="175"/>
      <c r="H103" s="175"/>
    </row>
  </sheetData>
  <sheetProtection password="C417" sheet="1" formatCells="0" formatColumns="0" formatRows="0" insertColumns="0" insertRows="0" insertHyperlinks="0" deleteColumns="0" deleteRows="0" sort="0" autoFilter="0" pivotTables="0"/>
  <mergeCells count="105">
    <mergeCell ref="A98:H99"/>
    <mergeCell ref="A92:H93"/>
    <mergeCell ref="H14:H16"/>
    <mergeCell ref="C13:D13"/>
    <mergeCell ref="G14:G16"/>
    <mergeCell ref="D2:H2"/>
    <mergeCell ref="D3:H3"/>
    <mergeCell ref="D4:H4"/>
    <mergeCell ref="F13:G13"/>
    <mergeCell ref="A2:C6"/>
    <mergeCell ref="A8:H8"/>
    <mergeCell ref="A14:D16"/>
    <mergeCell ref="E14:E16"/>
    <mergeCell ref="F14:F16"/>
    <mergeCell ref="D5:H5"/>
    <mergeCell ref="D6:H6"/>
    <mergeCell ref="A7:H7"/>
    <mergeCell ref="A9:H12"/>
    <mergeCell ref="A97:C97"/>
    <mergeCell ref="H96:H97"/>
    <mergeCell ref="A96:C96"/>
    <mergeCell ref="E96:E97"/>
    <mergeCell ref="F96:F97"/>
    <mergeCell ref="G96:G97"/>
    <mergeCell ref="H67:H69"/>
    <mergeCell ref="H94:H95"/>
    <mergeCell ref="H90:H91"/>
    <mergeCell ref="A82:D86"/>
    <mergeCell ref="H80:H81"/>
    <mergeCell ref="H82:H84"/>
    <mergeCell ref="A94:C94"/>
    <mergeCell ref="E94:E95"/>
    <mergeCell ref="F94:F95"/>
    <mergeCell ref="G94:G95"/>
    <mergeCell ref="A77:D81"/>
    <mergeCell ref="E77:E81"/>
    <mergeCell ref="F77:F81"/>
    <mergeCell ref="H77:H79"/>
    <mergeCell ref="H87:H89"/>
    <mergeCell ref="H62:H64"/>
    <mergeCell ref="A17:D21"/>
    <mergeCell ref="E17:E21"/>
    <mergeCell ref="F17:F21"/>
    <mergeCell ref="A95:C95"/>
    <mergeCell ref="A42:D46"/>
    <mergeCell ref="E42:E46"/>
    <mergeCell ref="F42:F46"/>
    <mergeCell ref="A22:D26"/>
    <mergeCell ref="E22:E26"/>
    <mergeCell ref="F22:F26"/>
    <mergeCell ref="A32:D36"/>
    <mergeCell ref="E32:E36"/>
    <mergeCell ref="F32:F36"/>
    <mergeCell ref="E47:E51"/>
    <mergeCell ref="F47:F51"/>
    <mergeCell ref="A62:D66"/>
    <mergeCell ref="E62:E66"/>
    <mergeCell ref="A87:D91"/>
    <mergeCell ref="E87:E91"/>
    <mergeCell ref="F87:F91"/>
    <mergeCell ref="H70:H71"/>
    <mergeCell ref="H72:H74"/>
    <mergeCell ref="H65:H66"/>
    <mergeCell ref="F57:F61"/>
    <mergeCell ref="A27:D31"/>
    <mergeCell ref="E27:E31"/>
    <mergeCell ref="F27:F31"/>
    <mergeCell ref="H27:H29"/>
    <mergeCell ref="H42:H44"/>
    <mergeCell ref="H45:H46"/>
    <mergeCell ref="H47:H49"/>
    <mergeCell ref="H35:H36"/>
    <mergeCell ref="A37:D41"/>
    <mergeCell ref="E37:E41"/>
    <mergeCell ref="F37:F41"/>
    <mergeCell ref="H37:H41"/>
    <mergeCell ref="H55:H56"/>
    <mergeCell ref="H57:H59"/>
    <mergeCell ref="H50:H51"/>
    <mergeCell ref="H52:H54"/>
    <mergeCell ref="H60:H61"/>
    <mergeCell ref="A1:H1"/>
    <mergeCell ref="A72:D76"/>
    <mergeCell ref="E72:E76"/>
    <mergeCell ref="F72:F76"/>
    <mergeCell ref="H85:H86"/>
    <mergeCell ref="E82:E86"/>
    <mergeCell ref="F82:F86"/>
    <mergeCell ref="H75:H76"/>
    <mergeCell ref="A67:D71"/>
    <mergeCell ref="E67:E71"/>
    <mergeCell ref="F67:F71"/>
    <mergeCell ref="A52:D56"/>
    <mergeCell ref="E52:E56"/>
    <mergeCell ref="F52:F56"/>
    <mergeCell ref="A47:D51"/>
    <mergeCell ref="H17:H19"/>
    <mergeCell ref="H20:H21"/>
    <mergeCell ref="H25:H26"/>
    <mergeCell ref="H22:H24"/>
    <mergeCell ref="H30:H31"/>
    <mergeCell ref="H32:H34"/>
    <mergeCell ref="F62:F66"/>
    <mergeCell ref="A57:D61"/>
    <mergeCell ref="E57:E61"/>
  </mergeCells>
  <pageMargins left="0.7" right="0.7" top="0.75" bottom="0.75" header="0.3" footer="0.3"/>
  <pageSetup paperSize="9" scale="9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LW580"/>
  <sheetViews>
    <sheetView topLeftCell="A72" zoomScaleNormal="100" workbookViewId="0">
      <selection activeCell="W13" sqref="W13"/>
    </sheetView>
  </sheetViews>
  <sheetFormatPr defaultRowHeight="15"/>
  <cols>
    <col min="1" max="1" width="0.28515625" style="71" customWidth="1"/>
    <col min="2" max="2" width="1.42578125" style="71" customWidth="1"/>
    <col min="3" max="3" width="4.5703125" style="71" customWidth="1"/>
    <col min="4" max="16" width="1.42578125" style="71" customWidth="1"/>
    <col min="17" max="17" width="4.140625" style="71" customWidth="1"/>
    <col min="18" max="18" width="1.42578125" style="71" hidden="1" customWidth="1"/>
    <col min="19" max="19" width="4.42578125" style="71" hidden="1" customWidth="1"/>
    <col min="20" max="20" width="19.85546875" style="71" customWidth="1"/>
    <col min="21" max="21" width="3.7109375" style="71" customWidth="1"/>
    <col min="22" max="22" width="6.140625" style="71" customWidth="1"/>
    <col min="23" max="23" width="8.140625" style="71" customWidth="1"/>
    <col min="24" max="24" width="4.140625" style="71" customWidth="1"/>
    <col min="25" max="25" width="1.85546875" style="71" customWidth="1"/>
    <col min="26" max="26" width="1.140625" style="71" customWidth="1"/>
    <col min="27" max="27" width="1.42578125" style="71" hidden="1" customWidth="1"/>
    <col min="28" max="28" width="0.7109375" style="71" customWidth="1"/>
    <col min="29" max="29" width="4.7109375" style="71" customWidth="1"/>
    <col min="30" max="30" width="1.28515625" style="71" customWidth="1"/>
    <col min="31" max="31" width="1.5703125" style="71" customWidth="1"/>
    <col min="32" max="32" width="0.85546875" style="71" customWidth="1"/>
    <col min="33" max="33" width="5.7109375" style="71" customWidth="1"/>
    <col min="34" max="34" width="3.85546875" style="71" customWidth="1"/>
    <col min="35" max="84" width="13.140625" style="72" customWidth="1"/>
  </cols>
  <sheetData>
    <row r="1" spans="1:84" s="38" customFormat="1">
      <c r="A1" s="532"/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</row>
    <row r="2" spans="1:84" s="38" customFormat="1" ht="18">
      <c r="A2" s="401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40" t="s">
        <v>15</v>
      </c>
      <c r="U2" s="540"/>
      <c r="V2" s="540"/>
      <c r="W2" s="540"/>
      <c r="X2" s="540"/>
      <c r="Y2" s="540"/>
      <c r="Z2" s="540"/>
      <c r="AA2" s="540"/>
      <c r="AB2" s="540"/>
      <c r="AC2" s="540"/>
      <c r="AD2" s="540"/>
      <c r="AE2" s="540"/>
      <c r="AF2" s="540"/>
      <c r="AG2" s="540"/>
      <c r="AH2" s="54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</row>
    <row r="3" spans="1:84" s="38" customFormat="1" ht="18">
      <c r="A3" s="401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40" t="s">
        <v>173</v>
      </c>
      <c r="U3" s="540"/>
      <c r="V3" s="540"/>
      <c r="W3" s="540"/>
      <c r="X3" s="540"/>
      <c r="Y3" s="540"/>
      <c r="Z3" s="540"/>
      <c r="AA3" s="540"/>
      <c r="AB3" s="540"/>
      <c r="AC3" s="540"/>
      <c r="AD3" s="540"/>
      <c r="AE3" s="540"/>
      <c r="AF3" s="540"/>
      <c r="AG3" s="540"/>
      <c r="AH3" s="54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</row>
    <row r="4" spans="1:84" s="38" customFormat="1" ht="18">
      <c r="A4" s="401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40" t="s">
        <v>174</v>
      </c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9"/>
      <c r="CC4" s="259"/>
      <c r="CD4" s="259"/>
      <c r="CE4" s="259"/>
      <c r="CF4" s="259"/>
    </row>
    <row r="5" spans="1:84" s="38" customFormat="1" ht="18">
      <c r="A5" s="401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40" t="s">
        <v>560</v>
      </c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</row>
    <row r="6" spans="1:84" s="38" customFormat="1" ht="18">
      <c r="A6" s="401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40" t="s">
        <v>561</v>
      </c>
      <c r="U6" s="540"/>
      <c r="V6" s="540"/>
      <c r="W6" s="540"/>
      <c r="X6" s="540"/>
      <c r="Y6" s="540"/>
      <c r="Z6" s="540"/>
      <c r="AA6" s="540"/>
      <c r="AB6" s="540"/>
      <c r="AC6" s="540"/>
      <c r="AD6" s="540"/>
      <c r="AE6" s="540"/>
      <c r="AF6" s="540"/>
      <c r="AG6" s="540"/>
      <c r="AH6" s="540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AZ6" s="261"/>
      <c r="BA6" s="261"/>
      <c r="BB6" s="261"/>
      <c r="BC6" s="261"/>
      <c r="BD6" s="261"/>
      <c r="BE6" s="261"/>
      <c r="BF6" s="261"/>
      <c r="BG6" s="261"/>
      <c r="BH6" s="261"/>
      <c r="BI6" s="261"/>
      <c r="BJ6" s="261"/>
      <c r="BK6" s="261"/>
      <c r="BL6" s="261"/>
      <c r="BM6" s="261"/>
      <c r="BN6" s="261"/>
      <c r="BO6" s="261"/>
      <c r="BP6" s="261"/>
      <c r="BQ6" s="261"/>
      <c r="BR6" s="261"/>
      <c r="BS6" s="261"/>
      <c r="BT6" s="261"/>
      <c r="BU6" s="261"/>
      <c r="BV6" s="261"/>
      <c r="BW6" s="261"/>
      <c r="BX6" s="261"/>
      <c r="BY6" s="261"/>
      <c r="BZ6" s="261"/>
      <c r="CA6" s="261"/>
      <c r="CB6" s="261"/>
      <c r="CC6" s="261"/>
      <c r="CD6" s="261"/>
      <c r="CE6" s="261"/>
      <c r="CF6" s="261"/>
    </row>
    <row r="7" spans="1:84" s="38" customFormat="1" ht="18.75" thickBot="1">
      <c r="A7" s="401"/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0"/>
      <c r="Y7" s="510"/>
      <c r="Z7" s="510"/>
      <c r="AA7" s="510"/>
      <c r="AB7" s="510"/>
      <c r="AC7" s="510"/>
      <c r="AD7" s="510"/>
      <c r="AE7" s="510"/>
      <c r="AF7" s="510"/>
      <c r="AG7" s="510"/>
      <c r="AH7" s="510"/>
      <c r="AI7" s="261"/>
      <c r="AJ7" s="261"/>
      <c r="AK7" s="261"/>
      <c r="AL7" s="261"/>
      <c r="AM7" s="261"/>
      <c r="AN7" s="261"/>
      <c r="AO7" s="261"/>
      <c r="AP7" s="261"/>
      <c r="AQ7" s="261"/>
      <c r="AR7" s="261"/>
      <c r="AS7" s="261"/>
      <c r="AT7" s="261"/>
      <c r="AU7" s="261"/>
      <c r="AV7" s="261"/>
      <c r="AW7" s="261"/>
      <c r="AX7" s="261"/>
      <c r="AY7" s="261"/>
      <c r="AZ7" s="261"/>
      <c r="BA7" s="261"/>
      <c r="BB7" s="261"/>
      <c r="BC7" s="261"/>
      <c r="BD7" s="261"/>
      <c r="BE7" s="261"/>
      <c r="BF7" s="261"/>
      <c r="BG7" s="261"/>
      <c r="BH7" s="261"/>
      <c r="BI7" s="261"/>
      <c r="BJ7" s="261"/>
      <c r="BK7" s="261"/>
      <c r="BL7" s="261"/>
      <c r="BM7" s="261"/>
      <c r="BN7" s="261"/>
      <c r="BO7" s="261"/>
      <c r="BP7" s="261"/>
      <c r="BQ7" s="261"/>
      <c r="BR7" s="261"/>
      <c r="BS7" s="261"/>
      <c r="BT7" s="261"/>
      <c r="BU7" s="261"/>
      <c r="BV7" s="261"/>
      <c r="BW7" s="261"/>
      <c r="BX7" s="261"/>
      <c r="BY7" s="261"/>
      <c r="BZ7" s="261"/>
      <c r="CA7" s="261"/>
      <c r="CB7" s="261"/>
      <c r="CC7" s="261"/>
      <c r="CD7" s="261"/>
      <c r="CE7" s="261"/>
      <c r="CF7" s="261"/>
    </row>
    <row r="8" spans="1:84" ht="16.5" thickBot="1">
      <c r="B8" s="844"/>
      <c r="C8" s="845"/>
      <c r="D8" s="864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865"/>
      <c r="P8" s="865"/>
      <c r="Q8" s="865"/>
      <c r="R8" s="865"/>
      <c r="S8" s="865"/>
      <c r="T8" s="865"/>
      <c r="U8" s="865"/>
      <c r="V8" s="865"/>
      <c r="W8" s="865"/>
      <c r="X8" s="865"/>
      <c r="Y8" s="865"/>
      <c r="Z8" s="865"/>
      <c r="AA8" s="865"/>
      <c r="AB8" s="865"/>
      <c r="AC8" s="865"/>
      <c r="AD8" s="865"/>
      <c r="AE8" s="865"/>
      <c r="AF8" s="865"/>
      <c r="AG8" s="865"/>
      <c r="AH8" s="865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</row>
    <row r="9" spans="1:84" ht="3.75" hidden="1" customHeight="1" thickBot="1">
      <c r="B9" s="302" t="s">
        <v>269</v>
      </c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4"/>
      <c r="W9" s="305"/>
      <c r="X9"/>
      <c r="Y9"/>
      <c r="Z9"/>
      <c r="AA9"/>
      <c r="AB9"/>
      <c r="AC9"/>
      <c r="AD9"/>
      <c r="AE9"/>
      <c r="AF9"/>
      <c r="AG9"/>
      <c r="AH9"/>
      <c r="AI9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</row>
    <row r="10" spans="1:84" ht="30.75" customHeight="1">
      <c r="B10" s="858" t="s">
        <v>17</v>
      </c>
      <c r="C10" s="859"/>
      <c r="D10" s="859"/>
      <c r="E10" s="859"/>
      <c r="F10" s="859"/>
      <c r="G10" s="859"/>
      <c r="H10" s="859"/>
      <c r="I10" s="859"/>
      <c r="J10" s="859"/>
      <c r="K10" s="859"/>
      <c r="L10" s="859"/>
      <c r="M10" s="859"/>
      <c r="N10" s="859"/>
      <c r="O10" s="859"/>
      <c r="P10" s="859"/>
      <c r="Q10" s="859"/>
      <c r="R10" s="859"/>
      <c r="S10" s="859"/>
      <c r="T10" s="859"/>
      <c r="U10" s="859"/>
      <c r="V10" s="846" t="s">
        <v>708</v>
      </c>
      <c r="W10" s="847"/>
      <c r="X10" s="852" t="s">
        <v>565</v>
      </c>
      <c r="Y10" s="852"/>
      <c r="Z10" s="852"/>
      <c r="AA10" s="852"/>
      <c r="AB10" s="852"/>
      <c r="AC10" s="852"/>
      <c r="AD10" s="852"/>
      <c r="AE10" s="852"/>
      <c r="AF10" s="852"/>
      <c r="AG10" s="852"/>
      <c r="AH10" s="853"/>
      <c r="AI10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</row>
    <row r="11" spans="1:84" ht="24" hidden="1" customHeight="1" thickBot="1">
      <c r="B11" s="860"/>
      <c r="C11" s="861"/>
      <c r="D11" s="861"/>
      <c r="E11" s="861"/>
      <c r="F11" s="861"/>
      <c r="G11" s="861"/>
      <c r="H11" s="861"/>
      <c r="I11" s="861"/>
      <c r="J11" s="861"/>
      <c r="K11" s="861"/>
      <c r="L11" s="861"/>
      <c r="M11" s="861"/>
      <c r="N11" s="861"/>
      <c r="O11" s="861"/>
      <c r="P11" s="861"/>
      <c r="Q11" s="861"/>
      <c r="R11" s="861"/>
      <c r="S11" s="861"/>
      <c r="T11" s="861"/>
      <c r="U11" s="861"/>
      <c r="V11" s="848" t="s">
        <v>270</v>
      </c>
      <c r="W11" s="850" t="s">
        <v>707</v>
      </c>
      <c r="X11" s="854"/>
      <c r="Y11" s="854"/>
      <c r="Z11" s="854"/>
      <c r="AA11" s="854"/>
      <c r="AB11" s="854"/>
      <c r="AC11" s="854"/>
      <c r="AD11" s="854"/>
      <c r="AE11" s="854"/>
      <c r="AF11" s="854"/>
      <c r="AG11" s="854"/>
      <c r="AH11" s="855"/>
      <c r="AI11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</row>
    <row r="12" spans="1:84" ht="23.25" customHeight="1" thickBot="1">
      <c r="B12" s="862"/>
      <c r="C12" s="863"/>
      <c r="D12" s="863"/>
      <c r="E12" s="863"/>
      <c r="F12" s="863"/>
      <c r="G12" s="863"/>
      <c r="H12" s="863"/>
      <c r="I12" s="863"/>
      <c r="J12" s="863"/>
      <c r="K12" s="863"/>
      <c r="L12" s="863"/>
      <c r="M12" s="863"/>
      <c r="N12" s="863"/>
      <c r="O12" s="863"/>
      <c r="P12" s="863"/>
      <c r="Q12" s="863"/>
      <c r="R12" s="863"/>
      <c r="S12" s="863"/>
      <c r="T12" s="863"/>
      <c r="U12" s="863"/>
      <c r="V12" s="849"/>
      <c r="W12" s="851"/>
      <c r="X12" s="856"/>
      <c r="Y12" s="856"/>
      <c r="Z12" s="856"/>
      <c r="AA12" s="856"/>
      <c r="AB12" s="856"/>
      <c r="AC12" s="856"/>
      <c r="AD12" s="856"/>
      <c r="AE12" s="856"/>
      <c r="AF12" s="856"/>
      <c r="AG12" s="856"/>
      <c r="AH12" s="857"/>
      <c r="AI12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</row>
    <row r="13" spans="1:84">
      <c r="B13" s="866" t="s">
        <v>271</v>
      </c>
      <c r="C13" s="867"/>
      <c r="D13" s="867"/>
      <c r="E13" s="867"/>
      <c r="F13" s="867"/>
      <c r="G13" s="867"/>
      <c r="H13" s="867"/>
      <c r="I13" s="867"/>
      <c r="J13" s="867"/>
      <c r="K13" s="867"/>
      <c r="L13" s="867"/>
      <c r="M13" s="867"/>
      <c r="N13" s="867"/>
      <c r="O13" s="867"/>
      <c r="P13" s="867"/>
      <c r="Q13" s="867"/>
      <c r="R13" s="867"/>
      <c r="S13" s="867"/>
      <c r="T13" s="867"/>
      <c r="U13" s="868"/>
      <c r="V13" s="306" t="s">
        <v>272</v>
      </c>
      <c r="X13" s="840"/>
      <c r="Y13" s="840"/>
      <c r="Z13" s="840"/>
      <c r="AA13" s="840"/>
      <c r="AB13" s="840"/>
      <c r="AC13" s="840"/>
      <c r="AD13" s="840"/>
      <c r="AE13" s="840"/>
      <c r="AF13" s="840"/>
      <c r="AG13" s="840"/>
      <c r="AH13" s="841"/>
      <c r="AI13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</row>
    <row r="14" spans="1:84">
      <c r="B14" s="754" t="s">
        <v>672</v>
      </c>
      <c r="C14" s="755"/>
      <c r="D14" s="755"/>
      <c r="E14" s="755"/>
      <c r="F14" s="755"/>
      <c r="G14" s="755"/>
      <c r="H14" s="755"/>
      <c r="I14" s="755"/>
      <c r="J14" s="755"/>
      <c r="K14" s="755"/>
      <c r="L14" s="755"/>
      <c r="M14" s="755"/>
      <c r="N14" s="755"/>
      <c r="O14" s="755"/>
      <c r="P14" s="755"/>
      <c r="Q14" s="755"/>
      <c r="R14" s="755"/>
      <c r="S14" s="755"/>
      <c r="T14" s="755"/>
      <c r="U14" s="756"/>
      <c r="V14" s="463" t="s">
        <v>273</v>
      </c>
      <c r="W14" s="464">
        <v>2.7</v>
      </c>
      <c r="X14" s="661"/>
      <c r="Y14" s="661"/>
      <c r="Z14" s="661"/>
      <c r="AA14" s="661"/>
      <c r="AB14" s="661"/>
      <c r="AC14" s="661"/>
      <c r="AD14" s="661"/>
      <c r="AE14" s="661"/>
      <c r="AF14" s="661"/>
      <c r="AG14" s="661"/>
      <c r="AH14" s="662"/>
      <c r="AI14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</row>
    <row r="15" spans="1:84">
      <c r="B15" s="754" t="s">
        <v>682</v>
      </c>
      <c r="C15" s="755"/>
      <c r="D15" s="755"/>
      <c r="E15" s="755"/>
      <c r="F15" s="755"/>
      <c r="G15" s="755"/>
      <c r="H15" s="755"/>
      <c r="I15" s="755"/>
      <c r="J15" s="755"/>
      <c r="K15" s="755"/>
      <c r="L15" s="755"/>
      <c r="M15" s="755"/>
      <c r="N15" s="755"/>
      <c r="O15" s="755"/>
      <c r="P15" s="755"/>
      <c r="Q15" s="755"/>
      <c r="R15" s="755"/>
      <c r="S15" s="755"/>
      <c r="T15" s="755"/>
      <c r="U15" s="756"/>
      <c r="V15" s="463" t="s">
        <v>273</v>
      </c>
      <c r="W15" s="464">
        <v>3.12</v>
      </c>
      <c r="X15" s="661"/>
      <c r="Y15" s="661"/>
      <c r="Z15" s="661"/>
      <c r="AA15" s="661"/>
      <c r="AB15" s="661"/>
      <c r="AC15" s="661"/>
      <c r="AD15" s="661"/>
      <c r="AE15" s="661"/>
      <c r="AF15" s="661"/>
      <c r="AG15" s="661"/>
      <c r="AH15" s="662"/>
      <c r="AI15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</row>
    <row r="16" spans="1:84">
      <c r="B16" s="754" t="s">
        <v>673</v>
      </c>
      <c r="C16" s="755"/>
      <c r="D16" s="755"/>
      <c r="E16" s="755"/>
      <c r="F16" s="755"/>
      <c r="G16" s="755"/>
      <c r="H16" s="755"/>
      <c r="I16" s="755"/>
      <c r="J16" s="755"/>
      <c r="K16" s="755"/>
      <c r="L16" s="755"/>
      <c r="M16" s="755"/>
      <c r="N16" s="755"/>
      <c r="O16" s="755"/>
      <c r="P16" s="755"/>
      <c r="Q16" s="755"/>
      <c r="R16" s="755"/>
      <c r="S16" s="755"/>
      <c r="T16" s="755"/>
      <c r="U16" s="756"/>
      <c r="V16" s="463" t="s">
        <v>273</v>
      </c>
      <c r="W16" s="464">
        <v>3.33</v>
      </c>
      <c r="X16" s="661"/>
      <c r="Y16" s="661"/>
      <c r="Z16" s="661"/>
      <c r="AA16" s="661"/>
      <c r="AB16" s="661"/>
      <c r="AC16" s="661"/>
      <c r="AD16" s="661"/>
      <c r="AE16" s="661"/>
      <c r="AF16" s="661"/>
      <c r="AG16" s="661"/>
      <c r="AH16" s="662"/>
      <c r="AI16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</row>
    <row r="17" spans="2:84">
      <c r="B17" s="754" t="s">
        <v>683</v>
      </c>
      <c r="C17" s="755"/>
      <c r="D17" s="755"/>
      <c r="E17" s="755"/>
      <c r="F17" s="755"/>
      <c r="G17" s="755"/>
      <c r="H17" s="755"/>
      <c r="I17" s="755"/>
      <c r="J17" s="755"/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6"/>
      <c r="V17" s="463" t="s">
        <v>273</v>
      </c>
      <c r="W17" s="464">
        <v>3.7</v>
      </c>
      <c r="X17" s="661"/>
      <c r="Y17" s="661"/>
      <c r="Z17" s="661"/>
      <c r="AA17" s="661"/>
      <c r="AB17" s="661"/>
      <c r="AC17" s="661"/>
      <c r="AD17" s="661"/>
      <c r="AE17" s="661"/>
      <c r="AF17" s="661"/>
      <c r="AG17" s="661"/>
      <c r="AH17" s="662"/>
      <c r="AI1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</row>
    <row r="18" spans="2:84">
      <c r="B18" s="754" t="s">
        <v>674</v>
      </c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6"/>
      <c r="V18" s="463" t="s">
        <v>273</v>
      </c>
      <c r="W18" s="464">
        <v>3.44</v>
      </c>
      <c r="X18" s="661"/>
      <c r="Y18" s="661"/>
      <c r="Z18" s="661"/>
      <c r="AA18" s="661"/>
      <c r="AB18" s="661"/>
      <c r="AC18" s="661"/>
      <c r="AD18" s="661"/>
      <c r="AE18" s="661"/>
      <c r="AF18" s="661"/>
      <c r="AG18" s="661"/>
      <c r="AH18" s="662"/>
      <c r="AI1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</row>
    <row r="19" spans="2:84">
      <c r="B19" s="754" t="s">
        <v>684</v>
      </c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O19" s="755"/>
      <c r="P19" s="755"/>
      <c r="Q19" s="755"/>
      <c r="R19" s="755"/>
      <c r="S19" s="755"/>
      <c r="T19" s="755"/>
      <c r="U19" s="756"/>
      <c r="V19" s="463" t="s">
        <v>273</v>
      </c>
      <c r="W19" s="464">
        <v>3.85</v>
      </c>
      <c r="X19" s="661"/>
      <c r="Y19" s="661"/>
      <c r="Z19" s="661"/>
      <c r="AA19" s="661"/>
      <c r="AB19" s="661"/>
      <c r="AC19" s="661"/>
      <c r="AD19" s="661"/>
      <c r="AE19" s="661"/>
      <c r="AF19" s="661"/>
      <c r="AG19" s="661"/>
      <c r="AH19" s="662"/>
      <c r="AI19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</row>
    <row r="20" spans="2:84">
      <c r="B20" s="754" t="s">
        <v>675</v>
      </c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O20" s="755"/>
      <c r="P20" s="755"/>
      <c r="Q20" s="755"/>
      <c r="R20" s="755"/>
      <c r="S20" s="755"/>
      <c r="T20" s="755"/>
      <c r="U20" s="756"/>
      <c r="V20" s="463" t="s">
        <v>273</v>
      </c>
      <c r="W20" s="464">
        <v>3.41</v>
      </c>
      <c r="X20" s="661"/>
      <c r="Y20" s="661"/>
      <c r="Z20" s="661"/>
      <c r="AA20" s="661"/>
      <c r="AB20" s="661"/>
      <c r="AC20" s="661"/>
      <c r="AD20" s="661"/>
      <c r="AE20" s="661"/>
      <c r="AF20" s="661"/>
      <c r="AG20" s="661"/>
      <c r="AH20" s="662"/>
      <c r="AI20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</row>
    <row r="21" spans="2:84">
      <c r="B21" s="754" t="s">
        <v>685</v>
      </c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6"/>
      <c r="V21" s="463" t="s">
        <v>273</v>
      </c>
      <c r="W21" s="464">
        <v>4.0199999999999996</v>
      </c>
      <c r="X21" s="661"/>
      <c r="Y21" s="661"/>
      <c r="Z21" s="661"/>
      <c r="AA21" s="661"/>
      <c r="AB21" s="661"/>
      <c r="AC21" s="661"/>
      <c r="AD21" s="661"/>
      <c r="AE21" s="661"/>
      <c r="AF21" s="661"/>
      <c r="AG21" s="661"/>
      <c r="AH21" s="662"/>
      <c r="AI21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</row>
    <row r="22" spans="2:84">
      <c r="B22" s="754" t="s">
        <v>676</v>
      </c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6"/>
      <c r="V22" s="463" t="s">
        <v>273</v>
      </c>
      <c r="W22" s="464">
        <v>3.52</v>
      </c>
      <c r="X22" s="661"/>
      <c r="Y22" s="661"/>
      <c r="Z22" s="661"/>
      <c r="AA22" s="661"/>
      <c r="AB22" s="661"/>
      <c r="AC22" s="661"/>
      <c r="AD22" s="661"/>
      <c r="AE22" s="661"/>
      <c r="AF22" s="661"/>
      <c r="AG22" s="661"/>
      <c r="AH22" s="662"/>
      <c r="AI22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</row>
    <row r="23" spans="2:84">
      <c r="B23" s="754" t="s">
        <v>677</v>
      </c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6"/>
      <c r="V23" s="463" t="s">
        <v>273</v>
      </c>
      <c r="W23" s="464">
        <v>3.89</v>
      </c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2"/>
      <c r="AI23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</row>
    <row r="24" spans="2:84">
      <c r="B24" s="754" t="s">
        <v>686</v>
      </c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6"/>
      <c r="V24" s="463" t="s">
        <v>273</v>
      </c>
      <c r="W24" s="464">
        <v>4.1900000000000004</v>
      </c>
      <c r="X24" s="661"/>
      <c r="Y24" s="661"/>
      <c r="Z24" s="661"/>
      <c r="AA24" s="661"/>
      <c r="AB24" s="661"/>
      <c r="AC24" s="661"/>
      <c r="AD24" s="661"/>
      <c r="AE24" s="661"/>
      <c r="AF24" s="661"/>
      <c r="AG24" s="661"/>
      <c r="AH24" s="662"/>
      <c r="AI24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</row>
    <row r="25" spans="2:84">
      <c r="B25" s="754" t="s">
        <v>687</v>
      </c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6"/>
      <c r="V25" s="463" t="s">
        <v>273</v>
      </c>
      <c r="W25" s="464">
        <v>4.2</v>
      </c>
      <c r="X25" s="661"/>
      <c r="Y25" s="661"/>
      <c r="Z25" s="661"/>
      <c r="AA25" s="661"/>
      <c r="AB25" s="661"/>
      <c r="AC25" s="661"/>
      <c r="AD25" s="661"/>
      <c r="AE25" s="661"/>
      <c r="AF25" s="661"/>
      <c r="AG25" s="661"/>
      <c r="AH25" s="662"/>
      <c r="AI25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</row>
    <row r="26" spans="2:84">
      <c r="B26" s="754" t="s">
        <v>688</v>
      </c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6"/>
      <c r="V26" s="463" t="s">
        <v>273</v>
      </c>
      <c r="W26" s="464">
        <v>4.4000000000000004</v>
      </c>
      <c r="X26" s="661"/>
      <c r="Y26" s="661"/>
      <c r="Z26" s="661"/>
      <c r="AA26" s="661"/>
      <c r="AB26" s="661"/>
      <c r="AC26" s="661"/>
      <c r="AD26" s="661"/>
      <c r="AE26" s="661"/>
      <c r="AF26" s="661"/>
      <c r="AG26" s="661"/>
      <c r="AH26" s="662"/>
      <c r="AI26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</row>
    <row r="27" spans="2:84">
      <c r="B27" s="760" t="s">
        <v>274</v>
      </c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2"/>
      <c r="V27" s="309" t="s">
        <v>272</v>
      </c>
      <c r="W27" s="308">
        <v>1.9</v>
      </c>
      <c r="X27" s="661"/>
      <c r="Y27" s="661"/>
      <c r="Z27" s="661"/>
      <c r="AA27" s="661"/>
      <c r="AB27" s="661"/>
      <c r="AC27" s="661"/>
      <c r="AD27" s="661"/>
      <c r="AE27" s="661"/>
      <c r="AF27" s="661"/>
      <c r="AG27" s="661"/>
      <c r="AH27" s="662"/>
      <c r="AI27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</row>
    <row r="28" spans="2:84">
      <c r="B28" s="754" t="s">
        <v>678</v>
      </c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6"/>
      <c r="V28" s="307" t="s">
        <v>273</v>
      </c>
      <c r="W28" s="308">
        <v>2.54</v>
      </c>
      <c r="X28" s="661"/>
      <c r="Y28" s="661"/>
      <c r="Z28" s="661"/>
      <c r="AA28" s="661"/>
      <c r="AB28" s="661"/>
      <c r="AC28" s="661"/>
      <c r="AD28" s="661"/>
      <c r="AE28" s="661"/>
      <c r="AF28" s="661"/>
      <c r="AG28" s="661"/>
      <c r="AH28" s="662"/>
      <c r="AI2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</row>
    <row r="29" spans="2:84">
      <c r="B29" s="754" t="s">
        <v>679</v>
      </c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6"/>
      <c r="V29" s="307" t="s">
        <v>273</v>
      </c>
      <c r="W29" s="308">
        <v>2.35</v>
      </c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2"/>
      <c r="AI29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</row>
    <row r="30" spans="2:84">
      <c r="B30" s="754" t="s">
        <v>689</v>
      </c>
      <c r="C30" s="755"/>
      <c r="D30" s="755"/>
      <c r="E30" s="755"/>
      <c r="F30" s="755"/>
      <c r="G30" s="755"/>
      <c r="H30" s="755"/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6"/>
      <c r="V30" s="307" t="s">
        <v>273</v>
      </c>
      <c r="W30" s="308">
        <v>2.88</v>
      </c>
      <c r="X30" s="661"/>
      <c r="Y30" s="661"/>
      <c r="Z30" s="661"/>
      <c r="AA30" s="661"/>
      <c r="AB30" s="661"/>
      <c r="AC30" s="661"/>
      <c r="AD30" s="661"/>
      <c r="AE30" s="661"/>
      <c r="AF30" s="661"/>
      <c r="AG30" s="661"/>
      <c r="AH30" s="662"/>
      <c r="AI30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</row>
    <row r="31" spans="2:84">
      <c r="B31" s="754" t="s">
        <v>690</v>
      </c>
      <c r="C31" s="755"/>
      <c r="D31" s="755"/>
      <c r="E31" s="755"/>
      <c r="F31" s="755"/>
      <c r="G31" s="755"/>
      <c r="H31" s="755"/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6"/>
      <c r="V31" s="307" t="s">
        <v>273</v>
      </c>
      <c r="W31" s="499" t="s">
        <v>272</v>
      </c>
      <c r="X31" s="661"/>
      <c r="Y31" s="661"/>
      <c r="Z31" s="661"/>
      <c r="AA31" s="661"/>
      <c r="AB31" s="661"/>
      <c r="AC31" s="661"/>
      <c r="AD31" s="661"/>
      <c r="AE31" s="661"/>
      <c r="AF31" s="661"/>
      <c r="AG31" s="661"/>
      <c r="AH31" s="662"/>
      <c r="AI31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</row>
    <row r="32" spans="2:84">
      <c r="B32" s="760" t="s">
        <v>275</v>
      </c>
      <c r="C32" s="761"/>
      <c r="D32" s="761"/>
      <c r="E32" s="761"/>
      <c r="F32" s="761"/>
      <c r="G32" s="761"/>
      <c r="H32" s="761"/>
      <c r="I32" s="761"/>
      <c r="J32" s="761"/>
      <c r="K32" s="761"/>
      <c r="L32" s="761"/>
      <c r="M32" s="761"/>
      <c r="N32" s="761"/>
      <c r="O32" s="761"/>
      <c r="P32" s="761"/>
      <c r="Q32" s="761"/>
      <c r="R32" s="761"/>
      <c r="S32" s="761"/>
      <c r="T32" s="761"/>
      <c r="U32" s="762"/>
      <c r="V32" s="309" t="s">
        <v>272</v>
      </c>
      <c r="W32" s="308">
        <v>3.38</v>
      </c>
      <c r="X32" s="661"/>
      <c r="Y32" s="661"/>
      <c r="Z32" s="661"/>
      <c r="AA32" s="661"/>
      <c r="AB32" s="661"/>
      <c r="AC32" s="661"/>
      <c r="AD32" s="661"/>
      <c r="AE32" s="661"/>
      <c r="AF32" s="661"/>
      <c r="AG32" s="661"/>
      <c r="AH32" s="662"/>
      <c r="AI32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</row>
    <row r="33" spans="2:335">
      <c r="B33" s="754" t="s">
        <v>694</v>
      </c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6"/>
      <c r="V33" s="465" t="s">
        <v>273</v>
      </c>
      <c r="W33" s="308">
        <v>4.12</v>
      </c>
      <c r="X33" s="661"/>
      <c r="Y33" s="661"/>
      <c r="Z33" s="661"/>
      <c r="AA33" s="661"/>
      <c r="AB33" s="661"/>
      <c r="AC33" s="661"/>
      <c r="AD33" s="661"/>
      <c r="AE33" s="661"/>
      <c r="AF33" s="661"/>
      <c r="AG33" s="661"/>
      <c r="AH33" s="662"/>
      <c r="AI33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</row>
    <row r="34" spans="2:335">
      <c r="B34" s="754" t="s">
        <v>691</v>
      </c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6"/>
      <c r="V34" s="465" t="s">
        <v>273</v>
      </c>
      <c r="W34" s="308">
        <v>4.93</v>
      </c>
      <c r="X34" s="661"/>
      <c r="Y34" s="661"/>
      <c r="Z34" s="661"/>
      <c r="AA34" s="661"/>
      <c r="AB34" s="661"/>
      <c r="AC34" s="661"/>
      <c r="AD34" s="661"/>
      <c r="AE34" s="661"/>
      <c r="AF34" s="661"/>
      <c r="AG34" s="661"/>
      <c r="AH34" s="662"/>
      <c r="AI34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</row>
    <row r="35" spans="2:335">
      <c r="B35" s="754" t="s">
        <v>692</v>
      </c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6"/>
      <c r="V35" s="465" t="s">
        <v>273</v>
      </c>
      <c r="W35" s="464">
        <v>4.16</v>
      </c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2"/>
      <c r="AI35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</row>
    <row r="36" spans="2:335">
      <c r="B36" s="757" t="s">
        <v>695</v>
      </c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9"/>
      <c r="V36" s="465" t="s">
        <v>273</v>
      </c>
      <c r="W36" s="464">
        <v>4.25</v>
      </c>
      <c r="X36" s="661"/>
      <c r="Y36" s="661"/>
      <c r="Z36" s="661"/>
      <c r="AA36" s="661"/>
      <c r="AB36" s="661"/>
      <c r="AC36" s="661"/>
      <c r="AD36" s="661"/>
      <c r="AE36" s="661"/>
      <c r="AF36" s="661"/>
      <c r="AG36" s="661"/>
      <c r="AH36" s="662"/>
      <c r="AI36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</row>
    <row r="37" spans="2:335">
      <c r="B37" s="757" t="s">
        <v>696</v>
      </c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9"/>
      <c r="V37" s="465" t="s">
        <v>273</v>
      </c>
      <c r="W37" s="464">
        <v>5.03</v>
      </c>
      <c r="X37" s="661"/>
      <c r="Y37" s="661"/>
      <c r="Z37" s="661"/>
      <c r="AA37" s="661"/>
      <c r="AB37" s="661"/>
      <c r="AC37" s="661"/>
      <c r="AD37" s="661"/>
      <c r="AE37" s="661"/>
      <c r="AF37" s="661"/>
      <c r="AG37" s="661"/>
      <c r="AH37" s="662"/>
      <c r="AI37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</row>
    <row r="38" spans="2:335" ht="15.75" thickBot="1">
      <c r="B38" s="757" t="s">
        <v>693</v>
      </c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9"/>
      <c r="V38" s="465" t="s">
        <v>273</v>
      </c>
      <c r="W38" s="499" t="s">
        <v>272</v>
      </c>
      <c r="X38" s="661"/>
      <c r="Y38" s="661"/>
      <c r="Z38" s="661"/>
      <c r="AA38" s="661"/>
      <c r="AB38" s="661"/>
      <c r="AC38" s="661"/>
      <c r="AD38" s="661"/>
      <c r="AE38" s="661"/>
      <c r="AF38" s="661"/>
      <c r="AG38" s="661"/>
      <c r="AH38" s="662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</row>
    <row r="39" spans="2:335">
      <c r="B39" s="760" t="s">
        <v>276</v>
      </c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2"/>
      <c r="V39" s="421" t="s">
        <v>272</v>
      </c>
      <c r="W39" s="308">
        <v>2.36</v>
      </c>
      <c r="X39" s="833"/>
      <c r="Y39" s="661"/>
      <c r="Z39" s="661"/>
      <c r="AA39" s="661"/>
      <c r="AB39" s="661"/>
      <c r="AC39" s="661"/>
      <c r="AD39" s="661"/>
      <c r="AE39" s="661"/>
      <c r="AF39" s="661"/>
      <c r="AG39" s="661"/>
      <c r="AH39" s="662"/>
      <c r="AI39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</row>
    <row r="40" spans="2:335">
      <c r="B40" s="754" t="s">
        <v>680</v>
      </c>
      <c r="C40" s="755"/>
      <c r="D40" s="755"/>
      <c r="E40" s="755"/>
      <c r="F40" s="755"/>
      <c r="G40" s="755"/>
      <c r="H40" s="755"/>
      <c r="I40" s="755"/>
      <c r="J40" s="755"/>
      <c r="K40" s="755"/>
      <c r="L40" s="755"/>
      <c r="M40" s="755"/>
      <c r="N40" s="755"/>
      <c r="O40" s="755"/>
      <c r="P40" s="755"/>
      <c r="Q40" s="755"/>
      <c r="R40" s="755"/>
      <c r="S40" s="755"/>
      <c r="T40" s="755"/>
      <c r="U40" s="756"/>
      <c r="V40" s="307" t="s">
        <v>273</v>
      </c>
      <c r="W40" s="308">
        <v>2.86</v>
      </c>
      <c r="X40" s="833"/>
      <c r="Y40" s="661"/>
      <c r="Z40" s="661"/>
      <c r="AA40" s="661"/>
      <c r="AB40" s="661"/>
      <c r="AC40" s="661"/>
      <c r="AD40" s="661"/>
      <c r="AE40" s="661"/>
      <c r="AF40" s="661"/>
      <c r="AG40" s="661"/>
      <c r="AH40" s="662"/>
      <c r="AI40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</row>
    <row r="41" spans="2:335">
      <c r="B41" s="754" t="s">
        <v>697</v>
      </c>
      <c r="C41" s="755"/>
      <c r="D41" s="755"/>
      <c r="E41" s="755"/>
      <c r="F41" s="755"/>
      <c r="G41" s="755"/>
      <c r="H41" s="755"/>
      <c r="I41" s="755"/>
      <c r="J41" s="755"/>
      <c r="K41" s="755"/>
      <c r="L41" s="755"/>
      <c r="M41" s="755"/>
      <c r="N41" s="755"/>
      <c r="O41" s="755"/>
      <c r="P41" s="755"/>
      <c r="Q41" s="755"/>
      <c r="R41" s="755"/>
      <c r="S41" s="755"/>
      <c r="T41" s="755"/>
      <c r="U41" s="756"/>
      <c r="V41" s="307" t="s">
        <v>273</v>
      </c>
      <c r="W41" s="308">
        <v>3.11</v>
      </c>
      <c r="X41" s="833"/>
      <c r="Y41" s="661"/>
      <c r="Z41" s="661"/>
      <c r="AA41" s="661"/>
      <c r="AB41" s="661"/>
      <c r="AC41" s="661"/>
      <c r="AD41" s="661"/>
      <c r="AE41" s="661"/>
      <c r="AF41" s="661"/>
      <c r="AG41" s="661"/>
      <c r="AH41" s="662"/>
      <c r="AI41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</row>
    <row r="42" spans="2:335">
      <c r="B42" s="754" t="s">
        <v>681</v>
      </c>
      <c r="C42" s="755"/>
      <c r="D42" s="755"/>
      <c r="E42" s="755"/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55"/>
      <c r="S42" s="755"/>
      <c r="T42" s="755"/>
      <c r="U42" s="756"/>
      <c r="V42" s="307" t="s">
        <v>273</v>
      </c>
      <c r="W42" s="308">
        <v>3.47</v>
      </c>
      <c r="X42" s="833"/>
      <c r="Y42" s="661"/>
      <c r="Z42" s="661"/>
      <c r="AA42" s="661"/>
      <c r="AB42" s="661"/>
      <c r="AC42" s="661"/>
      <c r="AD42" s="661"/>
      <c r="AE42" s="661"/>
      <c r="AF42" s="661"/>
      <c r="AG42" s="661"/>
      <c r="AH42" s="662"/>
      <c r="AI42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</row>
    <row r="43" spans="2:335">
      <c r="B43" s="754" t="s">
        <v>698</v>
      </c>
      <c r="C43" s="755"/>
      <c r="D43" s="755"/>
      <c r="E43" s="755"/>
      <c r="F43" s="755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55"/>
      <c r="S43" s="755"/>
      <c r="T43" s="755"/>
      <c r="U43" s="756"/>
      <c r="V43" s="307" t="s">
        <v>273</v>
      </c>
      <c r="W43" s="499" t="s">
        <v>272</v>
      </c>
      <c r="X43" s="833"/>
      <c r="Y43" s="661"/>
      <c r="Z43" s="661"/>
      <c r="AA43" s="661"/>
      <c r="AB43" s="661"/>
      <c r="AC43" s="661"/>
      <c r="AD43" s="661"/>
      <c r="AE43" s="661"/>
      <c r="AF43" s="661"/>
      <c r="AG43" s="661"/>
      <c r="AH43" s="662"/>
      <c r="AI43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</row>
    <row r="44" spans="2:335">
      <c r="B44" s="760" t="s">
        <v>277</v>
      </c>
      <c r="C44" s="761"/>
      <c r="D44" s="761"/>
      <c r="E44" s="761"/>
      <c r="F44" s="761"/>
      <c r="G44" s="761"/>
      <c r="H44" s="761"/>
      <c r="I44" s="761"/>
      <c r="J44" s="761"/>
      <c r="K44" s="761"/>
      <c r="L44" s="761"/>
      <c r="M44" s="761"/>
      <c r="N44" s="761"/>
      <c r="O44" s="761"/>
      <c r="P44" s="761"/>
      <c r="Q44" s="761"/>
      <c r="R44" s="761"/>
      <c r="S44" s="761"/>
      <c r="T44" s="761"/>
      <c r="U44" s="762"/>
      <c r="V44" s="309" t="s">
        <v>272</v>
      </c>
      <c r="W44" s="464">
        <v>4.12</v>
      </c>
      <c r="X44" s="833"/>
      <c r="Y44" s="661"/>
      <c r="Z44" s="661"/>
      <c r="AA44" s="661"/>
      <c r="AB44" s="661"/>
      <c r="AC44" s="661"/>
      <c r="AD44" s="661"/>
      <c r="AE44" s="661"/>
      <c r="AF44" s="661"/>
      <c r="AG44" s="661"/>
      <c r="AH44" s="662"/>
      <c r="AI44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</row>
    <row r="45" spans="2:335">
      <c r="B45" s="757" t="s">
        <v>711</v>
      </c>
      <c r="C45" s="758"/>
      <c r="D45" s="758"/>
      <c r="E45" s="758"/>
      <c r="F45" s="758"/>
      <c r="G45" s="758"/>
      <c r="H45" s="758"/>
      <c r="I45" s="758"/>
      <c r="J45" s="758"/>
      <c r="K45" s="758"/>
      <c r="L45" s="758"/>
      <c r="M45" s="758"/>
      <c r="N45" s="758"/>
      <c r="O45" s="758"/>
      <c r="P45" s="758"/>
      <c r="Q45" s="758"/>
      <c r="R45" s="758"/>
      <c r="S45" s="758"/>
      <c r="T45" s="758"/>
      <c r="U45" s="759"/>
      <c r="V45" s="465" t="s">
        <v>273</v>
      </c>
      <c r="W45" s="464">
        <v>5.9</v>
      </c>
      <c r="X45" s="833"/>
      <c r="Y45" s="661"/>
      <c r="Z45" s="661"/>
      <c r="AA45" s="661"/>
      <c r="AB45" s="661"/>
      <c r="AC45" s="661"/>
      <c r="AD45" s="661"/>
      <c r="AE45" s="661"/>
      <c r="AF45" s="661"/>
      <c r="AG45" s="661"/>
      <c r="AH45" s="662"/>
      <c r="AI45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</row>
    <row r="46" spans="2:335">
      <c r="B46" s="757" t="s">
        <v>712</v>
      </c>
      <c r="C46" s="758"/>
      <c r="D46" s="758"/>
      <c r="E46" s="758"/>
      <c r="F46" s="758"/>
      <c r="G46" s="758"/>
      <c r="H46" s="758"/>
      <c r="I46" s="758"/>
      <c r="J46" s="758"/>
      <c r="K46" s="758"/>
      <c r="L46" s="758"/>
      <c r="M46" s="758"/>
      <c r="N46" s="758"/>
      <c r="O46" s="758"/>
      <c r="P46" s="758"/>
      <c r="Q46" s="758"/>
      <c r="R46" s="758"/>
      <c r="S46" s="758"/>
      <c r="T46" s="758"/>
      <c r="U46" s="759"/>
      <c r="V46" s="465" t="s">
        <v>273</v>
      </c>
      <c r="W46" s="464">
        <v>6.78</v>
      </c>
      <c r="X46" s="833"/>
      <c r="Y46" s="661"/>
      <c r="Z46" s="661"/>
      <c r="AA46" s="661"/>
      <c r="AB46" s="661"/>
      <c r="AC46" s="661"/>
      <c r="AD46" s="661"/>
      <c r="AE46" s="661"/>
      <c r="AF46" s="661"/>
      <c r="AG46" s="661"/>
      <c r="AH46" s="662"/>
      <c r="AI46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</row>
    <row r="47" spans="2:335">
      <c r="B47" s="757" t="s">
        <v>713</v>
      </c>
      <c r="C47" s="758"/>
      <c r="D47" s="758"/>
      <c r="E47" s="758"/>
      <c r="F47" s="758"/>
      <c r="G47" s="758"/>
      <c r="H47" s="758"/>
      <c r="I47" s="758"/>
      <c r="J47" s="758"/>
      <c r="K47" s="758"/>
      <c r="L47" s="758"/>
      <c r="M47" s="758"/>
      <c r="N47" s="758"/>
      <c r="O47" s="758"/>
      <c r="P47" s="758"/>
      <c r="Q47" s="758"/>
      <c r="R47" s="758"/>
      <c r="S47" s="758"/>
      <c r="T47" s="758"/>
      <c r="U47" s="759"/>
      <c r="V47" s="465" t="s">
        <v>273</v>
      </c>
      <c r="W47" s="464">
        <v>6.76</v>
      </c>
      <c r="X47" s="833"/>
      <c r="Y47" s="661"/>
      <c r="Z47" s="661"/>
      <c r="AA47" s="661"/>
      <c r="AB47" s="661"/>
      <c r="AC47" s="661"/>
      <c r="AD47" s="661"/>
      <c r="AE47" s="661"/>
      <c r="AF47" s="661"/>
      <c r="AG47" s="661"/>
      <c r="AH47" s="662"/>
      <c r="AI47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</row>
    <row r="48" spans="2:335">
      <c r="B48" s="757" t="s">
        <v>714</v>
      </c>
      <c r="C48" s="758"/>
      <c r="D48" s="758"/>
      <c r="E48" s="758"/>
      <c r="F48" s="758"/>
      <c r="G48" s="758"/>
      <c r="H48" s="758"/>
      <c r="I48" s="758"/>
      <c r="J48" s="758"/>
      <c r="K48" s="758"/>
      <c r="L48" s="758"/>
      <c r="M48" s="758"/>
      <c r="N48" s="758"/>
      <c r="O48" s="758"/>
      <c r="P48" s="758"/>
      <c r="Q48" s="758"/>
      <c r="R48" s="758"/>
      <c r="S48" s="758"/>
      <c r="T48" s="758"/>
      <c r="U48" s="759"/>
      <c r="V48" s="465" t="s">
        <v>273</v>
      </c>
      <c r="W48" s="464">
        <v>9.06</v>
      </c>
      <c r="X48" s="833"/>
      <c r="Y48" s="661"/>
      <c r="Z48" s="661"/>
      <c r="AA48" s="661"/>
      <c r="AB48" s="661"/>
      <c r="AC48" s="661"/>
      <c r="AD48" s="661"/>
      <c r="AE48" s="661"/>
      <c r="AF48" s="661"/>
      <c r="AG48" s="661"/>
      <c r="AH48" s="662"/>
      <c r="AI4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</row>
    <row r="49" spans="2:84">
      <c r="B49" s="757" t="s">
        <v>710</v>
      </c>
      <c r="C49" s="758"/>
      <c r="D49" s="758"/>
      <c r="E49" s="758"/>
      <c r="F49" s="758"/>
      <c r="G49" s="758"/>
      <c r="H49" s="758"/>
      <c r="I49" s="758"/>
      <c r="J49" s="758"/>
      <c r="K49" s="758"/>
      <c r="L49" s="758"/>
      <c r="M49" s="758"/>
      <c r="N49" s="758"/>
      <c r="O49" s="758"/>
      <c r="P49" s="758"/>
      <c r="Q49" s="758"/>
      <c r="R49" s="758"/>
      <c r="S49" s="758"/>
      <c r="T49" s="758"/>
      <c r="U49" s="759"/>
      <c r="V49" s="465" t="s">
        <v>273</v>
      </c>
      <c r="W49" s="499" t="s">
        <v>272</v>
      </c>
      <c r="X49" s="833"/>
      <c r="Y49" s="661"/>
      <c r="Z49" s="661"/>
      <c r="AA49" s="661"/>
      <c r="AB49" s="661"/>
      <c r="AC49" s="661"/>
      <c r="AD49" s="661"/>
      <c r="AE49" s="661"/>
      <c r="AF49" s="661"/>
      <c r="AG49" s="661"/>
      <c r="AH49" s="662"/>
      <c r="AI49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</row>
    <row r="50" spans="2:84">
      <c r="B50" s="760" t="s">
        <v>278</v>
      </c>
      <c r="C50" s="761"/>
      <c r="D50" s="761"/>
      <c r="E50" s="761"/>
      <c r="F50" s="761"/>
      <c r="G50" s="761"/>
      <c r="H50" s="761"/>
      <c r="I50" s="761"/>
      <c r="J50" s="761"/>
      <c r="K50" s="761"/>
      <c r="L50" s="761"/>
      <c r="M50" s="761"/>
      <c r="N50" s="761"/>
      <c r="O50" s="761"/>
      <c r="P50" s="761"/>
      <c r="Q50" s="761"/>
      <c r="R50" s="761"/>
      <c r="S50" s="761"/>
      <c r="T50" s="761"/>
      <c r="U50" s="762"/>
      <c r="V50" s="309" t="s">
        <v>272</v>
      </c>
      <c r="W50" s="308">
        <v>1.37</v>
      </c>
      <c r="X50" s="833"/>
      <c r="Y50" s="661"/>
      <c r="Z50" s="661"/>
      <c r="AA50" s="661"/>
      <c r="AB50" s="661"/>
      <c r="AC50" s="661"/>
      <c r="AD50" s="661"/>
      <c r="AE50" s="661"/>
      <c r="AF50" s="661"/>
      <c r="AG50" s="661"/>
      <c r="AH50" s="662"/>
      <c r="AI50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</row>
    <row r="51" spans="2:84">
      <c r="B51" s="754" t="s">
        <v>671</v>
      </c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55"/>
      <c r="S51" s="755"/>
      <c r="T51" s="755"/>
      <c r="U51" s="756"/>
      <c r="V51" s="307" t="s">
        <v>273</v>
      </c>
      <c r="W51" s="308">
        <v>1.57</v>
      </c>
      <c r="X51" s="833"/>
      <c r="Y51" s="661"/>
      <c r="Z51" s="661"/>
      <c r="AA51" s="661"/>
      <c r="AB51" s="661"/>
      <c r="AC51" s="661"/>
      <c r="AD51" s="661"/>
      <c r="AE51" s="661"/>
      <c r="AF51" s="661"/>
      <c r="AG51" s="661"/>
      <c r="AH51" s="662"/>
      <c r="AI51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</row>
    <row r="52" spans="2:84">
      <c r="B52" s="754" t="s">
        <v>699</v>
      </c>
      <c r="C52" s="755"/>
      <c r="D52" s="755"/>
      <c r="E52" s="755"/>
      <c r="F52" s="755"/>
      <c r="G52" s="755"/>
      <c r="H52" s="755"/>
      <c r="I52" s="755"/>
      <c r="J52" s="755"/>
      <c r="K52" s="755"/>
      <c r="L52" s="755"/>
      <c r="M52" s="755"/>
      <c r="N52" s="755"/>
      <c r="O52" s="755"/>
      <c r="P52" s="755"/>
      <c r="Q52" s="755"/>
      <c r="R52" s="755"/>
      <c r="S52" s="755"/>
      <c r="T52" s="755"/>
      <c r="U52" s="756"/>
      <c r="V52" s="307" t="s">
        <v>273</v>
      </c>
      <c r="W52" s="308">
        <v>1.78</v>
      </c>
      <c r="X52" s="833"/>
      <c r="Y52" s="661"/>
      <c r="Z52" s="661"/>
      <c r="AA52" s="661"/>
      <c r="AB52" s="661"/>
      <c r="AC52" s="661"/>
      <c r="AD52" s="661"/>
      <c r="AE52" s="661"/>
      <c r="AF52" s="661"/>
      <c r="AG52" s="661"/>
      <c r="AH52" s="662"/>
      <c r="AI52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</row>
    <row r="53" spans="2:84">
      <c r="B53" s="754" t="s">
        <v>700</v>
      </c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6"/>
      <c r="V53" s="307" t="s">
        <v>273</v>
      </c>
      <c r="W53" s="308">
        <v>1.78</v>
      </c>
      <c r="X53" s="833"/>
      <c r="Y53" s="661"/>
      <c r="Z53" s="661"/>
      <c r="AA53" s="661"/>
      <c r="AB53" s="661"/>
      <c r="AC53" s="661"/>
      <c r="AD53" s="661"/>
      <c r="AE53" s="661"/>
      <c r="AF53" s="661"/>
      <c r="AG53" s="661"/>
      <c r="AH53" s="662"/>
      <c r="AI53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</row>
    <row r="54" spans="2:84">
      <c r="B54" s="754" t="s">
        <v>701</v>
      </c>
      <c r="C54" s="755"/>
      <c r="D54" s="755"/>
      <c r="E54" s="755"/>
      <c r="F54" s="755"/>
      <c r="G54" s="755"/>
      <c r="H54" s="755"/>
      <c r="I54" s="755"/>
      <c r="J54" s="755"/>
      <c r="K54" s="755"/>
      <c r="L54" s="755"/>
      <c r="M54" s="755"/>
      <c r="N54" s="755"/>
      <c r="O54" s="755"/>
      <c r="P54" s="755"/>
      <c r="Q54" s="755"/>
      <c r="R54" s="755"/>
      <c r="S54" s="755"/>
      <c r="T54" s="755"/>
      <c r="U54" s="756"/>
      <c r="V54" s="307" t="s">
        <v>273</v>
      </c>
      <c r="W54" s="308">
        <v>1.86</v>
      </c>
      <c r="X54" s="833"/>
      <c r="Y54" s="661"/>
      <c r="Z54" s="661"/>
      <c r="AA54" s="661"/>
      <c r="AB54" s="661"/>
      <c r="AC54" s="661"/>
      <c r="AD54" s="661"/>
      <c r="AE54" s="661"/>
      <c r="AF54" s="661"/>
      <c r="AG54" s="661"/>
      <c r="AH54" s="662"/>
      <c r="AI54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</row>
    <row r="55" spans="2:84">
      <c r="B55" s="754" t="s">
        <v>702</v>
      </c>
      <c r="C55" s="755"/>
      <c r="D55" s="755"/>
      <c r="E55" s="755"/>
      <c r="F55" s="755"/>
      <c r="G55" s="755"/>
      <c r="H55" s="755"/>
      <c r="I55" s="755"/>
      <c r="J55" s="755"/>
      <c r="K55" s="755"/>
      <c r="L55" s="755"/>
      <c r="M55" s="755"/>
      <c r="N55" s="755"/>
      <c r="O55" s="755"/>
      <c r="P55" s="755"/>
      <c r="Q55" s="755"/>
      <c r="R55" s="755"/>
      <c r="S55" s="755"/>
      <c r="T55" s="755"/>
      <c r="U55" s="756"/>
      <c r="V55" s="307" t="s">
        <v>273</v>
      </c>
      <c r="W55" s="308">
        <v>2.2200000000000002</v>
      </c>
      <c r="X55" s="833"/>
      <c r="Y55" s="661"/>
      <c r="Z55" s="661"/>
      <c r="AA55" s="661"/>
      <c r="AB55" s="661"/>
      <c r="AC55" s="661"/>
      <c r="AD55" s="661"/>
      <c r="AE55" s="661"/>
      <c r="AF55" s="661"/>
      <c r="AG55" s="661"/>
      <c r="AH55" s="662"/>
      <c r="AI55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</row>
    <row r="56" spans="2:84">
      <c r="B56" s="754" t="s">
        <v>703</v>
      </c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6"/>
      <c r="V56" s="307" t="s">
        <v>273</v>
      </c>
      <c r="W56" s="308">
        <v>2.08</v>
      </c>
      <c r="X56" s="833"/>
      <c r="Y56" s="661"/>
      <c r="Z56" s="661"/>
      <c r="AA56" s="661"/>
      <c r="AB56" s="661"/>
      <c r="AC56" s="661"/>
      <c r="AD56" s="661"/>
      <c r="AE56" s="661"/>
      <c r="AF56" s="661"/>
      <c r="AG56" s="661"/>
      <c r="AH56" s="662"/>
      <c r="AI56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</row>
    <row r="57" spans="2:84" ht="6.75" customHeight="1">
      <c r="B57" s="842"/>
      <c r="C57" s="842"/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842"/>
      <c r="P57" s="842"/>
      <c r="Q57" s="842"/>
      <c r="R57" s="842"/>
      <c r="S57" s="842"/>
      <c r="T57" s="842"/>
      <c r="U57" s="842"/>
      <c r="V57" s="842"/>
      <c r="W57" s="842"/>
      <c r="X57" s="842"/>
      <c r="Y57" s="842"/>
      <c r="Z57" s="842"/>
      <c r="AA57" s="842"/>
      <c r="AB57" s="842"/>
      <c r="AC57" s="842"/>
      <c r="AD57" s="842"/>
      <c r="AE57" s="842"/>
      <c r="AF57" s="842"/>
      <c r="AG57" s="842"/>
      <c r="AH57" s="842"/>
      <c r="AI57" s="842"/>
      <c r="AJ57" s="38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</row>
    <row r="58" spans="2:84" ht="2.25" hidden="1" customHeight="1">
      <c r="B58" s="843"/>
      <c r="C58" s="843"/>
      <c r="D58" s="843"/>
      <c r="E58" s="843"/>
      <c r="F58" s="843"/>
      <c r="G58" s="843"/>
      <c r="H58" s="843"/>
      <c r="I58" s="843"/>
      <c r="J58" s="843"/>
      <c r="K58" s="843"/>
      <c r="L58" s="843"/>
      <c r="M58" s="843"/>
      <c r="N58" s="843"/>
      <c r="O58" s="843"/>
      <c r="P58" s="843"/>
      <c r="Q58" s="843"/>
      <c r="R58" s="843"/>
      <c r="S58" s="843"/>
      <c r="T58" s="843"/>
      <c r="U58" s="843"/>
      <c r="V58" s="843"/>
      <c r="W58" s="843"/>
      <c r="X58" s="843"/>
      <c r="Y58" s="843"/>
      <c r="Z58" s="843"/>
      <c r="AA58" s="843"/>
      <c r="AB58" s="843"/>
      <c r="AC58" s="843"/>
      <c r="AD58" s="843"/>
      <c r="AE58" s="843"/>
      <c r="AF58" s="843"/>
      <c r="AG58" s="843"/>
      <c r="AH58" s="843"/>
      <c r="AI58" s="843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</row>
    <row r="59" spans="2:84" ht="16.5" customHeight="1" thickBot="1">
      <c r="B59" s="740" t="s">
        <v>279</v>
      </c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  <c r="AA59" s="740"/>
      <c r="AB59" s="740"/>
      <c r="AC59" s="740"/>
      <c r="AD59" s="740"/>
      <c r="AE59" s="740"/>
      <c r="AF59" s="740"/>
      <c r="AG59" s="740"/>
      <c r="AH59" s="454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</row>
    <row r="60" spans="2:84">
      <c r="B60" s="224"/>
      <c r="C60" s="808"/>
      <c r="D60" s="809"/>
      <c r="E60" s="809"/>
      <c r="F60" s="809"/>
      <c r="G60" s="809"/>
      <c r="H60" s="809"/>
      <c r="I60" s="810"/>
      <c r="J60" s="808" t="s">
        <v>280</v>
      </c>
      <c r="K60" s="809"/>
      <c r="L60" s="809"/>
      <c r="M60" s="809"/>
      <c r="N60" s="809"/>
      <c r="O60" s="809"/>
      <c r="P60" s="809"/>
      <c r="Q60" s="809"/>
      <c r="R60" s="809"/>
      <c r="S60" s="809"/>
      <c r="T60" s="809"/>
      <c r="U60" s="809"/>
      <c r="V60" s="809"/>
      <c r="W60" s="809"/>
      <c r="X60" s="809"/>
      <c r="Y60" s="809"/>
      <c r="Z60" s="809"/>
      <c r="AA60" s="809"/>
      <c r="AB60" s="809"/>
      <c r="AC60" s="809"/>
      <c r="AD60" s="810"/>
      <c r="AE60" s="824" t="s">
        <v>715</v>
      </c>
      <c r="AF60" s="825"/>
      <c r="AG60" s="826"/>
      <c r="AH60" s="454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</row>
    <row r="61" spans="2:84" ht="21" customHeight="1" thickBot="1">
      <c r="B61" s="224"/>
      <c r="C61" s="811"/>
      <c r="D61" s="812"/>
      <c r="E61" s="812"/>
      <c r="F61" s="812"/>
      <c r="G61" s="812"/>
      <c r="H61" s="812"/>
      <c r="I61" s="813"/>
      <c r="J61" s="811"/>
      <c r="K61" s="812"/>
      <c r="L61" s="812"/>
      <c r="M61" s="812"/>
      <c r="N61" s="812"/>
      <c r="O61" s="812"/>
      <c r="P61" s="812"/>
      <c r="Q61" s="812"/>
      <c r="R61" s="812"/>
      <c r="S61" s="812"/>
      <c r="T61" s="812"/>
      <c r="U61" s="812"/>
      <c r="V61" s="812"/>
      <c r="W61" s="812"/>
      <c r="X61" s="812"/>
      <c r="Y61" s="812"/>
      <c r="Z61" s="812"/>
      <c r="AA61" s="812"/>
      <c r="AB61" s="812"/>
      <c r="AC61" s="812"/>
      <c r="AD61" s="813"/>
      <c r="AE61" s="827"/>
      <c r="AF61" s="828"/>
      <c r="AG61" s="829"/>
      <c r="AH61" s="45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25"/>
      <c r="BN61" s="225"/>
      <c r="BO61" s="225"/>
      <c r="BP61" s="225"/>
      <c r="BQ61" s="225"/>
      <c r="BR61" s="225"/>
      <c r="BS61" s="225"/>
      <c r="BT61" s="225"/>
      <c r="BU61" s="225"/>
      <c r="BV61" s="225"/>
      <c r="BW61" s="225"/>
      <c r="BX61" s="225"/>
      <c r="BY61" s="225"/>
      <c r="BZ61" s="225"/>
      <c r="CA61" s="225"/>
      <c r="CB61" s="225"/>
      <c r="CC61" s="225"/>
      <c r="CD61" s="225"/>
      <c r="CE61" s="225"/>
      <c r="CF61" s="225"/>
    </row>
    <row r="62" spans="2:84" ht="3.75" hidden="1" customHeight="1" thickBot="1">
      <c r="B62" s="224"/>
      <c r="C62" s="814"/>
      <c r="D62" s="815"/>
      <c r="E62" s="815"/>
      <c r="F62" s="815"/>
      <c r="G62" s="815"/>
      <c r="H62" s="815"/>
      <c r="I62" s="816"/>
      <c r="J62" s="814"/>
      <c r="K62" s="815"/>
      <c r="L62" s="815"/>
      <c r="M62" s="815"/>
      <c r="N62" s="815"/>
      <c r="O62" s="815"/>
      <c r="P62" s="815"/>
      <c r="Q62" s="815"/>
      <c r="R62" s="815"/>
      <c r="S62" s="815"/>
      <c r="T62" s="815"/>
      <c r="U62" s="815"/>
      <c r="V62" s="815"/>
      <c r="W62" s="815"/>
      <c r="X62" s="815"/>
      <c r="Y62" s="815"/>
      <c r="Z62" s="815"/>
      <c r="AA62" s="815"/>
      <c r="AB62" s="815"/>
      <c r="AC62" s="815"/>
      <c r="AD62" s="816"/>
      <c r="AE62" s="830"/>
      <c r="AF62" s="831"/>
      <c r="AG62" s="832"/>
      <c r="AH62" s="45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25"/>
      <c r="BN62" s="225"/>
      <c r="BO62" s="225"/>
      <c r="BP62" s="225"/>
      <c r="BQ62" s="225"/>
      <c r="BR62" s="225"/>
      <c r="BS62" s="225"/>
      <c r="BT62" s="225"/>
      <c r="BU62" s="225"/>
      <c r="BV62" s="225"/>
      <c r="BW62" s="225"/>
      <c r="BX62" s="225"/>
      <c r="BY62" s="225"/>
      <c r="BZ62" s="225"/>
      <c r="CA62" s="225"/>
      <c r="CB62" s="225"/>
      <c r="CC62" s="225"/>
      <c r="CD62" s="225"/>
      <c r="CE62" s="225"/>
      <c r="CF62" s="225"/>
    </row>
    <row r="63" spans="2:84">
      <c r="B63" s="224"/>
      <c r="C63" s="769"/>
      <c r="D63" s="770"/>
      <c r="E63" s="770"/>
      <c r="F63" s="770"/>
      <c r="G63" s="770"/>
      <c r="H63" s="770"/>
      <c r="I63" s="771"/>
      <c r="J63" s="817" t="s">
        <v>281</v>
      </c>
      <c r="K63" s="818"/>
      <c r="L63" s="818"/>
      <c r="M63" s="818"/>
      <c r="N63" s="818"/>
      <c r="O63" s="818"/>
      <c r="P63" s="818"/>
      <c r="Q63" s="818"/>
      <c r="R63" s="818"/>
      <c r="S63" s="819"/>
      <c r="T63" s="310" t="s">
        <v>666</v>
      </c>
      <c r="U63" s="817" t="s">
        <v>704</v>
      </c>
      <c r="V63" s="818"/>
      <c r="W63" s="818"/>
      <c r="X63" s="818"/>
      <c r="Y63" s="818"/>
      <c r="Z63" s="818"/>
      <c r="AA63" s="818"/>
      <c r="AB63" s="818"/>
      <c r="AC63" s="818"/>
      <c r="AD63" s="819"/>
      <c r="AE63" s="822">
        <v>1.25</v>
      </c>
      <c r="AF63" s="822"/>
      <c r="AG63" s="823"/>
      <c r="AH63" s="45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25"/>
      <c r="BN63" s="225"/>
      <c r="BO63" s="225"/>
      <c r="BP63" s="225"/>
      <c r="BQ63" s="225"/>
      <c r="BR63" s="225"/>
      <c r="BS63" s="225"/>
      <c r="BT63" s="225"/>
      <c r="BU63" s="225"/>
      <c r="BV63" s="225"/>
      <c r="BW63" s="225"/>
      <c r="BX63" s="225"/>
      <c r="BY63" s="225"/>
      <c r="BZ63" s="225"/>
      <c r="CA63" s="225"/>
      <c r="CB63" s="225"/>
      <c r="CC63" s="225"/>
      <c r="CD63" s="225"/>
      <c r="CE63" s="225"/>
      <c r="CF63" s="225"/>
    </row>
    <row r="64" spans="2:84">
      <c r="B64" s="224"/>
      <c r="C64" s="769"/>
      <c r="D64" s="770"/>
      <c r="E64" s="770"/>
      <c r="F64" s="770"/>
      <c r="G64" s="770"/>
      <c r="H64" s="770"/>
      <c r="I64" s="771"/>
      <c r="J64" s="766" t="s">
        <v>281</v>
      </c>
      <c r="K64" s="767"/>
      <c r="L64" s="767"/>
      <c r="M64" s="767"/>
      <c r="N64" s="767"/>
      <c r="O64" s="767"/>
      <c r="P64" s="767"/>
      <c r="Q64" s="767"/>
      <c r="R64" s="767"/>
      <c r="S64" s="768"/>
      <c r="T64" s="311" t="s">
        <v>667</v>
      </c>
      <c r="U64" s="766" t="s">
        <v>705</v>
      </c>
      <c r="V64" s="767"/>
      <c r="W64" s="767"/>
      <c r="X64" s="767"/>
      <c r="Y64" s="767"/>
      <c r="Z64" s="767"/>
      <c r="AA64" s="767"/>
      <c r="AB64" s="767"/>
      <c r="AC64" s="767"/>
      <c r="AD64" s="768"/>
      <c r="AE64" s="820">
        <v>0.98</v>
      </c>
      <c r="AF64" s="820"/>
      <c r="AG64" s="821"/>
      <c r="AH64" s="45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25"/>
      <c r="BN64" s="225"/>
      <c r="BO64" s="225"/>
      <c r="BP64" s="225"/>
      <c r="BQ64" s="225"/>
      <c r="BR64" s="225"/>
      <c r="BS64" s="225"/>
      <c r="BT64" s="225"/>
      <c r="BU64" s="225"/>
      <c r="BV64" s="225"/>
      <c r="BW64" s="225"/>
      <c r="BX64" s="225"/>
      <c r="BY64" s="225"/>
      <c r="BZ64" s="225"/>
      <c r="CA64" s="225"/>
      <c r="CB64" s="225"/>
      <c r="CC64" s="225"/>
      <c r="CD64" s="225"/>
      <c r="CE64" s="225"/>
      <c r="CF64" s="225"/>
    </row>
    <row r="65" spans="1:84">
      <c r="B65" s="224"/>
      <c r="C65" s="769"/>
      <c r="D65" s="770"/>
      <c r="E65" s="770"/>
      <c r="F65" s="770"/>
      <c r="G65" s="770"/>
      <c r="H65" s="770"/>
      <c r="I65" s="771"/>
      <c r="J65" s="766" t="s">
        <v>281</v>
      </c>
      <c r="K65" s="767"/>
      <c r="L65" s="767"/>
      <c r="M65" s="767"/>
      <c r="N65" s="767"/>
      <c r="O65" s="767"/>
      <c r="P65" s="767"/>
      <c r="Q65" s="767"/>
      <c r="R65" s="767"/>
      <c r="S65" s="768"/>
      <c r="T65" s="311" t="s">
        <v>668</v>
      </c>
      <c r="U65" s="766" t="s">
        <v>705</v>
      </c>
      <c r="V65" s="767"/>
      <c r="W65" s="767"/>
      <c r="X65" s="767"/>
      <c r="Y65" s="767"/>
      <c r="Z65" s="767"/>
      <c r="AA65" s="767"/>
      <c r="AB65" s="767"/>
      <c r="AC65" s="767"/>
      <c r="AD65" s="768"/>
      <c r="AE65" s="820">
        <v>0.76</v>
      </c>
      <c r="AF65" s="820"/>
      <c r="AG65" s="821"/>
      <c r="AH65" s="455"/>
      <c r="AI65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</row>
    <row r="66" spans="1:84">
      <c r="B66" s="224"/>
      <c r="C66" s="769"/>
      <c r="D66" s="770"/>
      <c r="E66" s="770"/>
      <c r="F66" s="770"/>
      <c r="G66" s="770"/>
      <c r="H66" s="770"/>
      <c r="I66" s="771"/>
      <c r="J66" s="766" t="s">
        <v>281</v>
      </c>
      <c r="K66" s="767"/>
      <c r="L66" s="767"/>
      <c r="M66" s="767"/>
      <c r="N66" s="767"/>
      <c r="O66" s="767"/>
      <c r="P66" s="767"/>
      <c r="Q66" s="767"/>
      <c r="R66" s="767"/>
      <c r="S66" s="768"/>
      <c r="T66" s="311" t="s">
        <v>669</v>
      </c>
      <c r="U66" s="766" t="s">
        <v>705</v>
      </c>
      <c r="V66" s="767"/>
      <c r="W66" s="767"/>
      <c r="X66" s="767"/>
      <c r="Y66" s="767"/>
      <c r="Z66" s="767"/>
      <c r="AA66" s="767"/>
      <c r="AB66" s="767"/>
      <c r="AC66" s="767"/>
      <c r="AD66" s="768"/>
      <c r="AE66" s="820">
        <v>0.82</v>
      </c>
      <c r="AF66" s="820"/>
      <c r="AG66" s="821"/>
      <c r="AH66" s="45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5"/>
      <c r="BN66" s="225"/>
      <c r="BO66" s="225"/>
      <c r="BP66" s="225"/>
      <c r="BQ66" s="225"/>
      <c r="BR66" s="225"/>
      <c r="BS66" s="225"/>
      <c r="BT66" s="225"/>
      <c r="BU66" s="225"/>
      <c r="BV66" s="225"/>
      <c r="BW66" s="225"/>
      <c r="BX66" s="225"/>
      <c r="BY66" s="225"/>
      <c r="BZ66" s="225"/>
      <c r="CA66" s="225"/>
      <c r="CB66" s="225"/>
      <c r="CC66" s="225"/>
      <c r="CD66" s="225"/>
      <c r="CE66" s="225"/>
      <c r="CF66" s="225"/>
    </row>
    <row r="67" spans="1:84">
      <c r="B67" s="224"/>
      <c r="C67" s="769"/>
      <c r="D67" s="770"/>
      <c r="E67" s="770"/>
      <c r="F67" s="770"/>
      <c r="G67" s="770"/>
      <c r="H67" s="770"/>
      <c r="I67" s="771"/>
      <c r="J67" s="766" t="s">
        <v>281</v>
      </c>
      <c r="K67" s="767"/>
      <c r="L67" s="767"/>
      <c r="M67" s="767"/>
      <c r="N67" s="767"/>
      <c r="O67" s="767"/>
      <c r="P67" s="767"/>
      <c r="Q67" s="767"/>
      <c r="R67" s="767"/>
      <c r="S67" s="768"/>
      <c r="T67" s="311" t="s">
        <v>670</v>
      </c>
      <c r="U67" s="766" t="s">
        <v>705</v>
      </c>
      <c r="V67" s="767"/>
      <c r="W67" s="767"/>
      <c r="X67" s="767"/>
      <c r="Y67" s="767"/>
      <c r="Z67" s="767"/>
      <c r="AA67" s="767"/>
      <c r="AB67" s="767"/>
      <c r="AC67" s="767"/>
      <c r="AD67" s="768"/>
      <c r="AE67" s="820">
        <v>0.71</v>
      </c>
      <c r="AF67" s="820"/>
      <c r="AG67" s="821"/>
      <c r="AH67" s="45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225"/>
      <c r="BS67" s="225"/>
      <c r="BT67" s="225"/>
      <c r="BU67" s="225"/>
      <c r="BV67" s="225"/>
      <c r="BW67" s="225"/>
      <c r="BX67" s="225"/>
      <c r="BY67" s="225"/>
      <c r="BZ67" s="225"/>
      <c r="CA67" s="225"/>
      <c r="CB67" s="225"/>
      <c r="CC67" s="225"/>
      <c r="CD67" s="225"/>
      <c r="CE67" s="225"/>
      <c r="CF67" s="225"/>
    </row>
    <row r="68" spans="1:84">
      <c r="B68" s="224"/>
      <c r="C68" s="769"/>
      <c r="D68" s="770"/>
      <c r="E68" s="770"/>
      <c r="F68" s="770"/>
      <c r="G68" s="770"/>
      <c r="H68" s="770"/>
      <c r="I68" s="771"/>
      <c r="J68" s="766"/>
      <c r="K68" s="767"/>
      <c r="L68" s="767"/>
      <c r="M68" s="767"/>
      <c r="N68" s="767"/>
      <c r="O68" s="767"/>
      <c r="P68" s="767"/>
      <c r="Q68" s="767"/>
      <c r="R68" s="767"/>
      <c r="S68" s="768"/>
      <c r="T68" s="311"/>
      <c r="U68" s="766"/>
      <c r="V68" s="767"/>
      <c r="W68" s="767"/>
      <c r="X68" s="767"/>
      <c r="Y68" s="767"/>
      <c r="Z68" s="767"/>
      <c r="AA68" s="767"/>
      <c r="AB68" s="767"/>
      <c r="AC68" s="767"/>
      <c r="AD68" s="768"/>
      <c r="AE68" s="837"/>
      <c r="AF68" s="820"/>
      <c r="AG68" s="821"/>
      <c r="AH68" s="45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25"/>
      <c r="BU68" s="225"/>
      <c r="BV68" s="225"/>
      <c r="BW68" s="225"/>
      <c r="BX68" s="225"/>
      <c r="BY68" s="225"/>
      <c r="BZ68" s="225"/>
      <c r="CA68" s="225"/>
      <c r="CB68" s="225"/>
      <c r="CC68" s="225"/>
      <c r="CD68" s="225"/>
      <c r="CE68" s="225"/>
      <c r="CF68" s="225"/>
    </row>
    <row r="69" spans="1:84">
      <c r="B69" s="224"/>
      <c r="C69" s="769"/>
      <c r="D69" s="770"/>
      <c r="E69" s="770"/>
      <c r="F69" s="770"/>
      <c r="G69" s="770"/>
      <c r="H69" s="770"/>
      <c r="I69" s="771"/>
      <c r="J69" s="766"/>
      <c r="K69" s="767"/>
      <c r="L69" s="767"/>
      <c r="M69" s="767"/>
      <c r="N69" s="767"/>
      <c r="O69" s="767"/>
      <c r="P69" s="767"/>
      <c r="Q69" s="767"/>
      <c r="R69" s="767"/>
      <c r="S69" s="768"/>
      <c r="T69" s="311"/>
      <c r="U69" s="766"/>
      <c r="V69" s="767"/>
      <c r="W69" s="767"/>
      <c r="X69" s="767"/>
      <c r="Y69" s="767"/>
      <c r="Z69" s="767"/>
      <c r="AA69" s="767"/>
      <c r="AB69" s="767"/>
      <c r="AC69" s="767"/>
      <c r="AD69" s="768"/>
      <c r="AE69" s="837"/>
      <c r="AF69" s="820"/>
      <c r="AG69" s="821"/>
      <c r="AH69" s="45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5"/>
      <c r="BN69" s="225"/>
      <c r="BO69" s="225"/>
      <c r="BP69" s="225"/>
      <c r="BQ69" s="225"/>
      <c r="BR69" s="225"/>
      <c r="BS69" s="225"/>
      <c r="BT69" s="225"/>
      <c r="BU69" s="225"/>
      <c r="BV69" s="225"/>
      <c r="BW69" s="225"/>
      <c r="BX69" s="225"/>
      <c r="BY69" s="225"/>
      <c r="BZ69" s="225"/>
      <c r="CA69" s="225"/>
      <c r="CB69" s="225"/>
      <c r="CC69" s="225"/>
      <c r="CD69" s="225"/>
      <c r="CE69" s="225"/>
      <c r="CF69" s="225"/>
    </row>
    <row r="70" spans="1:84">
      <c r="B70" s="224"/>
      <c r="C70" s="769"/>
      <c r="D70" s="770"/>
      <c r="E70" s="770"/>
      <c r="F70" s="770"/>
      <c r="G70" s="770"/>
      <c r="H70" s="770"/>
      <c r="I70" s="771"/>
      <c r="J70" s="766"/>
      <c r="K70" s="767"/>
      <c r="L70" s="767"/>
      <c r="M70" s="767"/>
      <c r="N70" s="767"/>
      <c r="O70" s="767"/>
      <c r="P70" s="767"/>
      <c r="Q70" s="767"/>
      <c r="R70" s="767"/>
      <c r="S70" s="768"/>
      <c r="T70" s="312"/>
      <c r="U70" s="766"/>
      <c r="V70" s="767"/>
      <c r="W70" s="767"/>
      <c r="X70" s="767"/>
      <c r="Y70" s="767"/>
      <c r="Z70" s="767"/>
      <c r="AA70" s="767"/>
      <c r="AB70" s="767"/>
      <c r="AC70" s="767"/>
      <c r="AD70" s="768"/>
      <c r="AE70" s="837"/>
      <c r="AF70" s="820"/>
      <c r="AG70" s="821"/>
      <c r="AH70" s="45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5"/>
      <c r="BU70" s="225"/>
      <c r="BV70" s="225"/>
      <c r="BW70" s="225"/>
      <c r="BX70" s="225"/>
      <c r="BY70" s="225"/>
      <c r="BZ70" s="225"/>
      <c r="CA70" s="225"/>
      <c r="CB70" s="225"/>
      <c r="CC70" s="225"/>
      <c r="CD70" s="225"/>
      <c r="CE70" s="225"/>
      <c r="CF70" s="225"/>
    </row>
    <row r="71" spans="1:84" s="38" customFormat="1" ht="8.25" customHeight="1">
      <c r="A71" s="71"/>
      <c r="B71" s="224"/>
      <c r="C71" s="769"/>
      <c r="D71" s="770"/>
      <c r="E71" s="770"/>
      <c r="F71" s="770"/>
      <c r="G71" s="770"/>
      <c r="H71" s="770"/>
      <c r="I71" s="771"/>
      <c r="J71" s="766"/>
      <c r="K71" s="767"/>
      <c r="L71" s="767"/>
      <c r="M71" s="767"/>
      <c r="N71" s="767"/>
      <c r="O71" s="767"/>
      <c r="P71" s="767"/>
      <c r="Q71" s="767"/>
      <c r="R71" s="767"/>
      <c r="S71" s="768"/>
      <c r="T71" s="313"/>
      <c r="U71" s="769"/>
      <c r="V71" s="770"/>
      <c r="W71" s="770"/>
      <c r="X71" s="770"/>
      <c r="Y71" s="770"/>
      <c r="Z71" s="770"/>
      <c r="AA71" s="770"/>
      <c r="AB71" s="770"/>
      <c r="AC71" s="770"/>
      <c r="AD71" s="771"/>
      <c r="AE71" s="837"/>
      <c r="AF71" s="820"/>
      <c r="AG71" s="821"/>
      <c r="AH71" s="45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25"/>
      <c r="BU71" s="225"/>
      <c r="BV71" s="225"/>
      <c r="BW71" s="225"/>
      <c r="BX71" s="225"/>
      <c r="BY71" s="225"/>
      <c r="BZ71" s="225"/>
      <c r="CA71" s="225"/>
      <c r="CB71" s="225"/>
      <c r="CC71" s="225"/>
      <c r="CD71" s="225"/>
      <c r="CE71" s="225"/>
      <c r="CF71" s="225"/>
    </row>
    <row r="72" spans="1:84">
      <c r="B72" s="224"/>
      <c r="C72" s="769"/>
      <c r="D72" s="770"/>
      <c r="E72" s="770"/>
      <c r="F72" s="770"/>
      <c r="G72" s="770"/>
      <c r="H72" s="770"/>
      <c r="I72" s="771"/>
      <c r="J72" s="766" t="s">
        <v>282</v>
      </c>
      <c r="K72" s="767"/>
      <c r="L72" s="767"/>
      <c r="M72" s="767"/>
      <c r="N72" s="767"/>
      <c r="O72" s="767"/>
      <c r="P72" s="767"/>
      <c r="Q72" s="767"/>
      <c r="R72" s="767"/>
      <c r="S72" s="768"/>
      <c r="T72" s="313" t="s">
        <v>283</v>
      </c>
      <c r="U72" s="766" t="s">
        <v>706</v>
      </c>
      <c r="V72" s="767"/>
      <c r="W72" s="767"/>
      <c r="X72" s="767"/>
      <c r="Y72" s="767"/>
      <c r="Z72" s="767"/>
      <c r="AA72" s="767"/>
      <c r="AB72" s="767"/>
      <c r="AC72" s="767"/>
      <c r="AD72" s="768"/>
      <c r="AE72" s="820">
        <v>0.57999999999999996</v>
      </c>
      <c r="AF72" s="820"/>
      <c r="AG72" s="821"/>
      <c r="AH72" s="45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225"/>
      <c r="BS72" s="225"/>
      <c r="BT72" s="225"/>
      <c r="BU72" s="225"/>
      <c r="BV72" s="225"/>
      <c r="BW72" s="225"/>
      <c r="BX72" s="225"/>
      <c r="BY72" s="225"/>
      <c r="BZ72" s="225"/>
      <c r="CA72" s="225"/>
      <c r="CB72" s="225"/>
      <c r="CC72" s="225"/>
      <c r="CD72" s="225"/>
      <c r="CE72" s="225"/>
      <c r="CF72" s="225"/>
    </row>
    <row r="73" spans="1:84" s="38" customFormat="1" ht="9" customHeight="1">
      <c r="A73" s="71"/>
      <c r="B73" s="224"/>
      <c r="C73" s="769"/>
      <c r="D73" s="770"/>
      <c r="E73" s="770"/>
      <c r="F73" s="770"/>
      <c r="G73" s="770"/>
      <c r="H73" s="770"/>
      <c r="I73" s="771"/>
      <c r="J73" s="766"/>
      <c r="K73" s="767"/>
      <c r="L73" s="767"/>
      <c r="M73" s="767"/>
      <c r="N73" s="767"/>
      <c r="O73" s="767"/>
      <c r="P73" s="767"/>
      <c r="Q73" s="767"/>
      <c r="R73" s="767"/>
      <c r="S73" s="768"/>
      <c r="T73" s="312"/>
      <c r="U73" s="769"/>
      <c r="V73" s="770"/>
      <c r="W73" s="770"/>
      <c r="X73" s="770"/>
      <c r="Y73" s="770"/>
      <c r="Z73" s="770"/>
      <c r="AA73" s="770"/>
      <c r="AB73" s="770"/>
      <c r="AC73" s="770"/>
      <c r="AD73" s="771"/>
      <c r="AE73" s="820"/>
      <c r="AF73" s="820"/>
      <c r="AG73" s="821"/>
      <c r="AH73" s="45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  <c r="BB73" s="225"/>
      <c r="BC73" s="225"/>
      <c r="BD73" s="225"/>
      <c r="BE73" s="225"/>
      <c r="BF73" s="225"/>
      <c r="BG73" s="225"/>
      <c r="BH73" s="225"/>
      <c r="BI73" s="225"/>
      <c r="BJ73" s="225"/>
      <c r="BK73" s="225"/>
      <c r="BL73" s="225"/>
      <c r="BM73" s="225"/>
      <c r="BN73" s="225"/>
      <c r="BO73" s="225"/>
      <c r="BP73" s="225"/>
      <c r="BQ73" s="225"/>
      <c r="BR73" s="225"/>
      <c r="BS73" s="225"/>
      <c r="BT73" s="225"/>
      <c r="BU73" s="225"/>
      <c r="BV73" s="225"/>
      <c r="BW73" s="225"/>
      <c r="BX73" s="225"/>
      <c r="BY73" s="225"/>
      <c r="BZ73" s="225"/>
      <c r="CA73" s="225"/>
      <c r="CB73" s="225"/>
      <c r="CC73" s="225"/>
      <c r="CD73" s="225"/>
      <c r="CE73" s="225"/>
      <c r="CF73" s="225"/>
    </row>
    <row r="74" spans="1:84" ht="15.75" thickBot="1">
      <c r="B74" s="224"/>
      <c r="C74" s="805"/>
      <c r="D74" s="806"/>
      <c r="E74" s="806"/>
      <c r="F74" s="806"/>
      <c r="G74" s="806"/>
      <c r="H74" s="806"/>
      <c r="I74" s="807"/>
      <c r="J74" s="834"/>
      <c r="K74" s="835"/>
      <c r="L74" s="835"/>
      <c r="M74" s="835"/>
      <c r="N74" s="835"/>
      <c r="O74" s="835"/>
      <c r="P74" s="835"/>
      <c r="Q74" s="835"/>
      <c r="R74" s="835"/>
      <c r="S74" s="836"/>
      <c r="T74" s="314"/>
      <c r="U74" s="805"/>
      <c r="V74" s="806"/>
      <c r="W74" s="806"/>
      <c r="X74" s="806"/>
      <c r="Y74" s="806"/>
      <c r="Z74" s="806"/>
      <c r="AA74" s="806"/>
      <c r="AB74" s="806"/>
      <c r="AC74" s="806"/>
      <c r="AD74" s="807"/>
      <c r="AE74" s="838"/>
      <c r="AF74" s="838"/>
      <c r="AG74" s="839"/>
      <c r="AH74" s="45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  <c r="BB74" s="225"/>
      <c r="BC74" s="225"/>
      <c r="BD74" s="225"/>
      <c r="BE74" s="225"/>
      <c r="BF74" s="225"/>
      <c r="BG74" s="225"/>
      <c r="BH74" s="225"/>
      <c r="BI74" s="225"/>
      <c r="BJ74" s="225"/>
      <c r="BK74" s="225"/>
      <c r="BL74" s="225"/>
      <c r="BM74" s="225"/>
      <c r="BN74" s="225"/>
      <c r="BO74" s="225"/>
      <c r="BP74" s="225"/>
      <c r="BQ74" s="225"/>
      <c r="BR74" s="225"/>
      <c r="BS74" s="225"/>
      <c r="BT74" s="225"/>
      <c r="BU74" s="225"/>
      <c r="BV74" s="225"/>
      <c r="BW74" s="225"/>
      <c r="BX74" s="225"/>
      <c r="BY74" s="225"/>
      <c r="BZ74" s="225"/>
      <c r="CA74" s="225"/>
      <c r="CB74" s="225"/>
      <c r="CC74" s="225"/>
      <c r="CD74" s="225"/>
      <c r="CE74" s="225"/>
      <c r="CF74" s="225"/>
    </row>
    <row r="75" spans="1:84" ht="16.5" customHeight="1" thickBot="1">
      <c r="B75" s="224"/>
      <c r="C75" s="772" t="s">
        <v>284</v>
      </c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  <c r="Z75" s="772"/>
      <c r="AA75" s="772"/>
      <c r="AB75" s="772"/>
      <c r="AC75" s="772"/>
      <c r="AD75" s="772"/>
      <c r="AE75" s="772"/>
      <c r="AF75" s="772"/>
      <c r="AG75" s="772"/>
      <c r="AH75" s="45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  <c r="BB75" s="225"/>
      <c r="BC75" s="225"/>
      <c r="BD75" s="225"/>
      <c r="BE75" s="225"/>
      <c r="BF75" s="225"/>
      <c r="BG75" s="225"/>
      <c r="BH75" s="225"/>
      <c r="BI75" s="225"/>
      <c r="BJ75" s="225"/>
      <c r="BK75" s="225"/>
      <c r="BL75" s="225"/>
      <c r="BM75" s="225"/>
      <c r="BN75" s="225"/>
      <c r="BO75" s="225"/>
      <c r="BP75" s="225"/>
      <c r="BQ75" s="225"/>
      <c r="BR75" s="225"/>
      <c r="BS75" s="225"/>
      <c r="BT75" s="225"/>
      <c r="BU75" s="225"/>
      <c r="BV75" s="225"/>
      <c r="BW75" s="225"/>
      <c r="BX75" s="225"/>
      <c r="BY75" s="225"/>
      <c r="BZ75" s="225"/>
      <c r="CA75" s="225"/>
      <c r="CB75" s="225"/>
      <c r="CC75" s="225"/>
      <c r="CD75" s="225"/>
      <c r="CE75" s="225"/>
      <c r="CF75" s="225"/>
    </row>
    <row r="76" spans="1:84" ht="15.75" thickBot="1">
      <c r="B76" s="224"/>
      <c r="C76" s="763" t="s">
        <v>17</v>
      </c>
      <c r="D76" s="764"/>
      <c r="E76" s="764"/>
      <c r="F76" s="764"/>
      <c r="G76" s="764"/>
      <c r="H76" s="764"/>
      <c r="I76" s="764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5"/>
      <c r="AA76" s="773" t="s">
        <v>289</v>
      </c>
      <c r="AB76" s="773"/>
      <c r="AC76" s="773"/>
      <c r="AD76" s="773" t="s">
        <v>709</v>
      </c>
      <c r="AE76" s="773"/>
      <c r="AF76" s="773"/>
      <c r="AG76" s="774"/>
      <c r="AH76" s="45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25"/>
      <c r="BN76" s="225"/>
      <c r="BO76" s="225"/>
      <c r="BP76" s="225"/>
      <c r="BQ76" s="225"/>
      <c r="BR76" s="225"/>
      <c r="BS76" s="225"/>
      <c r="BT76" s="225"/>
      <c r="BU76" s="225"/>
      <c r="BV76" s="225"/>
      <c r="BW76" s="225"/>
      <c r="BX76" s="225"/>
      <c r="BY76" s="225"/>
      <c r="BZ76" s="225"/>
      <c r="CA76" s="225"/>
      <c r="CB76" s="225"/>
      <c r="CC76" s="225"/>
      <c r="CD76" s="225"/>
      <c r="CE76" s="225"/>
      <c r="CF76" s="225"/>
    </row>
    <row r="77" spans="1:84" ht="13.5" customHeight="1">
      <c r="B77" s="224"/>
      <c r="C77" s="793" t="s">
        <v>285</v>
      </c>
      <c r="D77" s="794"/>
      <c r="E77" s="794"/>
      <c r="F77" s="794"/>
      <c r="G77" s="794"/>
      <c r="H77" s="794"/>
      <c r="I77" s="794"/>
      <c r="J77" s="794"/>
      <c r="K77" s="794"/>
      <c r="L77" s="794"/>
      <c r="M77" s="794"/>
      <c r="N77" s="794"/>
      <c r="O77" s="794"/>
      <c r="P77" s="794"/>
      <c r="Q77" s="794"/>
      <c r="R77" s="794"/>
      <c r="S77" s="794"/>
      <c r="T77" s="794"/>
      <c r="U77" s="794"/>
      <c r="V77" s="794"/>
      <c r="W77" s="794"/>
      <c r="X77" s="794"/>
      <c r="Y77" s="794"/>
      <c r="Z77" s="795"/>
      <c r="AA77" s="796">
        <v>0.35</v>
      </c>
      <c r="AB77" s="796"/>
      <c r="AC77" s="796"/>
      <c r="AD77" s="797">
        <v>4.32</v>
      </c>
      <c r="AE77" s="797"/>
      <c r="AF77" s="797"/>
      <c r="AG77" s="798"/>
      <c r="AH77" s="45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25"/>
      <c r="BN77" s="225"/>
      <c r="BO77" s="225"/>
      <c r="BP77" s="225"/>
      <c r="BQ77" s="225"/>
      <c r="BR77" s="225"/>
      <c r="BS77" s="225"/>
      <c r="BT77" s="225"/>
      <c r="BU77" s="225"/>
      <c r="BV77" s="225"/>
      <c r="BW77" s="225"/>
      <c r="BX77" s="225"/>
      <c r="BY77" s="225"/>
      <c r="BZ77" s="225"/>
      <c r="CA77" s="225"/>
      <c r="CB77" s="225"/>
      <c r="CC77" s="225"/>
      <c r="CD77" s="225"/>
      <c r="CE77" s="225"/>
      <c r="CF77" s="225"/>
    </row>
    <row r="78" spans="1:84" ht="12.75" customHeight="1">
      <c r="B78" s="224"/>
      <c r="C78" s="799" t="s">
        <v>286</v>
      </c>
      <c r="D78" s="800"/>
      <c r="E78" s="800"/>
      <c r="F78" s="800"/>
      <c r="G78" s="800"/>
      <c r="H78" s="800"/>
      <c r="I78" s="800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800"/>
      <c r="V78" s="800"/>
      <c r="W78" s="800"/>
      <c r="X78" s="800"/>
      <c r="Y78" s="800"/>
      <c r="Z78" s="801"/>
      <c r="AA78" s="802">
        <v>4.2</v>
      </c>
      <c r="AB78" s="802"/>
      <c r="AC78" s="802"/>
      <c r="AD78" s="803">
        <v>26.58</v>
      </c>
      <c r="AE78" s="803"/>
      <c r="AF78" s="803"/>
      <c r="AG78" s="804"/>
      <c r="AH78" s="45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  <c r="BK78" s="225"/>
      <c r="BL78" s="225"/>
      <c r="BM78" s="225"/>
      <c r="BN78" s="225"/>
      <c r="BO78" s="225"/>
      <c r="BP78" s="225"/>
      <c r="BQ78" s="225"/>
      <c r="BR78" s="225"/>
      <c r="BS78" s="225"/>
      <c r="BT78" s="225"/>
      <c r="BU78" s="225"/>
      <c r="BV78" s="225"/>
      <c r="BW78" s="225"/>
      <c r="BX78" s="225"/>
      <c r="BY78" s="225"/>
      <c r="BZ78" s="225"/>
      <c r="CA78" s="225"/>
      <c r="CB78" s="225"/>
      <c r="CC78" s="225"/>
      <c r="CD78" s="225"/>
      <c r="CE78" s="225"/>
      <c r="CF78" s="225"/>
    </row>
    <row r="79" spans="1:84" ht="13.5" customHeight="1" thickBot="1">
      <c r="B79" s="224"/>
      <c r="C79" s="789" t="s">
        <v>287</v>
      </c>
      <c r="D79" s="790"/>
      <c r="E79" s="790"/>
      <c r="F79" s="790"/>
      <c r="G79" s="790"/>
      <c r="H79" s="790"/>
      <c r="I79" s="790"/>
      <c r="J79" s="790"/>
      <c r="K79" s="790"/>
      <c r="L79" s="790"/>
      <c r="M79" s="790"/>
      <c r="N79" s="790"/>
      <c r="O79" s="790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791"/>
      <c r="AA79" s="792">
        <v>9</v>
      </c>
      <c r="AB79" s="792"/>
      <c r="AC79" s="792"/>
      <c r="AD79" s="787">
        <v>51.54</v>
      </c>
      <c r="AE79" s="787"/>
      <c r="AF79" s="787"/>
      <c r="AG79" s="788"/>
      <c r="AH79" s="45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</row>
    <row r="80" spans="1:84" s="38" customFormat="1" ht="13.5" customHeight="1" thickBot="1">
      <c r="A80" s="71"/>
      <c r="B80" s="224"/>
      <c r="C80" s="789" t="s">
        <v>566</v>
      </c>
      <c r="D80" s="790"/>
      <c r="E80" s="790"/>
      <c r="F80" s="790"/>
      <c r="G80" s="790"/>
      <c r="H80" s="790"/>
      <c r="I80" s="790"/>
      <c r="J80" s="790"/>
      <c r="K80" s="790"/>
      <c r="L80" s="790"/>
      <c r="M80" s="790"/>
      <c r="N80" s="790"/>
      <c r="O80" s="790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1"/>
      <c r="AA80" s="792">
        <v>20</v>
      </c>
      <c r="AB80" s="792"/>
      <c r="AC80" s="792"/>
      <c r="AD80" s="787">
        <v>52</v>
      </c>
      <c r="AE80" s="787"/>
      <c r="AF80" s="787"/>
      <c r="AG80" s="788"/>
      <c r="AH80" s="45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5"/>
      <c r="BN80" s="225"/>
      <c r="BO80" s="225"/>
      <c r="BP80" s="225"/>
      <c r="BQ80" s="225"/>
      <c r="BR80" s="225"/>
      <c r="BS80" s="225"/>
      <c r="BT80" s="225"/>
      <c r="BU80" s="225"/>
      <c r="BV80" s="225"/>
      <c r="BW80" s="225"/>
      <c r="BX80" s="225"/>
      <c r="BY80" s="225"/>
      <c r="BZ80" s="225"/>
      <c r="CA80" s="225"/>
      <c r="CB80" s="225"/>
      <c r="CC80" s="225"/>
      <c r="CD80" s="225"/>
      <c r="CE80" s="225"/>
      <c r="CF80" s="225"/>
    </row>
    <row r="81" spans="1:84" s="38" customFormat="1" ht="13.5" customHeight="1" thickBot="1">
      <c r="A81" s="71"/>
      <c r="B81" s="224"/>
      <c r="C81" s="789" t="s">
        <v>567</v>
      </c>
      <c r="D81" s="790"/>
      <c r="E81" s="790"/>
      <c r="F81" s="790"/>
      <c r="G81" s="790"/>
      <c r="H81" s="790"/>
      <c r="I81" s="790"/>
      <c r="J81" s="790"/>
      <c r="K81" s="790"/>
      <c r="L81" s="790"/>
      <c r="M81" s="790"/>
      <c r="N81" s="790"/>
      <c r="O81" s="790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2">
        <v>20</v>
      </c>
      <c r="AB81" s="792"/>
      <c r="AC81" s="792"/>
      <c r="AD81" s="787">
        <v>39.5</v>
      </c>
      <c r="AE81" s="787"/>
      <c r="AF81" s="787"/>
      <c r="AG81" s="788"/>
      <c r="AH81" s="45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5"/>
      <c r="BN81" s="225"/>
      <c r="BO81" s="225"/>
      <c r="BP81" s="225"/>
      <c r="BQ81" s="225"/>
      <c r="BR81" s="225"/>
      <c r="BS81" s="225"/>
      <c r="BT81" s="225"/>
      <c r="BU81" s="225"/>
      <c r="BV81" s="225"/>
      <c r="BW81" s="225"/>
      <c r="BX81" s="225"/>
      <c r="BY81" s="225"/>
      <c r="BZ81" s="225"/>
      <c r="CA81" s="225"/>
      <c r="CB81" s="225"/>
      <c r="CC81" s="225"/>
      <c r="CD81" s="225"/>
      <c r="CE81" s="225"/>
      <c r="CF81" s="225"/>
    </row>
    <row r="82" spans="1:84" s="38" customFormat="1" ht="13.5" customHeight="1">
      <c r="A82" s="71"/>
      <c r="B82" s="224"/>
      <c r="C82" s="793" t="s">
        <v>781</v>
      </c>
      <c r="D82" s="794"/>
      <c r="E82" s="794"/>
      <c r="F82" s="794"/>
      <c r="G82" s="794"/>
      <c r="H82" s="794"/>
      <c r="I82" s="794"/>
      <c r="J82" s="794"/>
      <c r="K82" s="794"/>
      <c r="L82" s="794"/>
      <c r="M82" s="794"/>
      <c r="N82" s="794"/>
      <c r="O82" s="794"/>
      <c r="P82" s="794"/>
      <c r="Q82" s="794"/>
      <c r="R82" s="794"/>
      <c r="S82" s="794"/>
      <c r="T82" s="794"/>
      <c r="U82" s="794"/>
      <c r="V82" s="794"/>
      <c r="W82" s="794"/>
      <c r="X82" s="794"/>
      <c r="Y82" s="794"/>
      <c r="Z82" s="795"/>
      <c r="AA82" s="796">
        <v>10</v>
      </c>
      <c r="AB82" s="796"/>
      <c r="AC82" s="796"/>
      <c r="AD82" s="797">
        <v>19.399999999999999</v>
      </c>
      <c r="AE82" s="797"/>
      <c r="AF82" s="797"/>
      <c r="AG82" s="798"/>
      <c r="AH82" s="45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225"/>
      <c r="BS82" s="225"/>
      <c r="BT82" s="225"/>
      <c r="BU82" s="225"/>
      <c r="BV82" s="225"/>
      <c r="BW82" s="225"/>
      <c r="BX82" s="225"/>
      <c r="BY82" s="225"/>
      <c r="BZ82" s="225"/>
      <c r="CA82" s="225"/>
      <c r="CB82" s="225"/>
      <c r="CC82" s="225"/>
      <c r="CD82" s="225"/>
      <c r="CE82" s="225"/>
      <c r="CF82" s="225"/>
    </row>
    <row r="83" spans="1:84" s="38" customFormat="1" ht="12.75" customHeight="1">
      <c r="A83" s="71"/>
      <c r="B83" s="224"/>
      <c r="C83" s="799" t="s">
        <v>782</v>
      </c>
      <c r="D83" s="800"/>
      <c r="E83" s="800"/>
      <c r="F83" s="800"/>
      <c r="G83" s="800"/>
      <c r="H83" s="800"/>
      <c r="I83" s="800"/>
      <c r="J83" s="800"/>
      <c r="K83" s="800"/>
      <c r="L83" s="800"/>
      <c r="M83" s="800"/>
      <c r="N83" s="800"/>
      <c r="O83" s="800"/>
      <c r="P83" s="800"/>
      <c r="Q83" s="800"/>
      <c r="R83" s="800"/>
      <c r="S83" s="800"/>
      <c r="T83" s="800"/>
      <c r="U83" s="800"/>
      <c r="V83" s="800"/>
      <c r="W83" s="800"/>
      <c r="X83" s="800"/>
      <c r="Y83" s="800"/>
      <c r="Z83" s="801"/>
      <c r="AA83" s="802">
        <v>18</v>
      </c>
      <c r="AB83" s="802"/>
      <c r="AC83" s="802"/>
      <c r="AD83" s="803">
        <v>27.4</v>
      </c>
      <c r="AE83" s="803"/>
      <c r="AF83" s="803"/>
      <c r="AG83" s="804"/>
      <c r="AH83" s="45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5"/>
      <c r="BN83" s="225"/>
      <c r="BO83" s="225"/>
      <c r="BP83" s="225"/>
      <c r="BQ83" s="225"/>
      <c r="BR83" s="225"/>
      <c r="BS83" s="225"/>
      <c r="BT83" s="225"/>
      <c r="BU83" s="225"/>
      <c r="BV83" s="225"/>
      <c r="BW83" s="225"/>
      <c r="BX83" s="225"/>
      <c r="BY83" s="225"/>
      <c r="BZ83" s="225"/>
      <c r="CA83" s="225"/>
      <c r="CB83" s="225"/>
      <c r="CC83" s="225"/>
      <c r="CD83" s="225"/>
      <c r="CE83" s="225"/>
      <c r="CF83" s="225"/>
    </row>
    <row r="84" spans="1:84" s="38" customFormat="1" ht="13.5" customHeight="1" thickBot="1">
      <c r="A84" s="71"/>
      <c r="B84" s="224"/>
      <c r="C84" s="789" t="s">
        <v>783</v>
      </c>
      <c r="D84" s="790"/>
      <c r="E84" s="790"/>
      <c r="F84" s="790"/>
      <c r="G84" s="790"/>
      <c r="H84" s="790"/>
      <c r="I84" s="790"/>
      <c r="J84" s="790"/>
      <c r="K84" s="790"/>
      <c r="L84" s="790"/>
      <c r="M84" s="790"/>
      <c r="N84" s="790"/>
      <c r="O84" s="790"/>
      <c r="P84" s="790"/>
      <c r="Q84" s="790"/>
      <c r="R84" s="790"/>
      <c r="S84" s="790"/>
      <c r="T84" s="790"/>
      <c r="U84" s="790"/>
      <c r="V84" s="790"/>
      <c r="W84" s="790"/>
      <c r="X84" s="790"/>
      <c r="Y84" s="790"/>
      <c r="Z84" s="791"/>
      <c r="AA84" s="792">
        <v>3</v>
      </c>
      <c r="AB84" s="792"/>
      <c r="AC84" s="792"/>
      <c r="AD84" s="787">
        <v>6.16</v>
      </c>
      <c r="AE84" s="787"/>
      <c r="AF84" s="787"/>
      <c r="AG84" s="788"/>
      <c r="AH84" s="45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5"/>
      <c r="BN84" s="225"/>
      <c r="BO84" s="225"/>
      <c r="BP84" s="225"/>
      <c r="BQ84" s="225"/>
      <c r="BR84" s="225"/>
      <c r="BS84" s="225"/>
      <c r="BT84" s="225"/>
      <c r="BU84" s="225"/>
      <c r="BV84" s="225"/>
      <c r="BW84" s="225"/>
      <c r="BX84" s="225"/>
      <c r="BY84" s="225"/>
      <c r="BZ84" s="225"/>
      <c r="CA84" s="225"/>
      <c r="CB84" s="225"/>
      <c r="CC84" s="225"/>
      <c r="CD84" s="225"/>
      <c r="CE84" s="225"/>
      <c r="CF84" s="225"/>
    </row>
    <row r="85" spans="1:84" s="38" customFormat="1" ht="13.5" customHeight="1">
      <c r="A85" s="71"/>
      <c r="B85" s="224"/>
      <c r="C85" s="793" t="s">
        <v>784</v>
      </c>
      <c r="D85" s="794"/>
      <c r="E85" s="794"/>
      <c r="F85" s="794"/>
      <c r="G85" s="794"/>
      <c r="H85" s="794"/>
      <c r="I85" s="794"/>
      <c r="J85" s="794"/>
      <c r="K85" s="794"/>
      <c r="L85" s="794"/>
      <c r="M85" s="794"/>
      <c r="N85" s="794"/>
      <c r="O85" s="794"/>
      <c r="P85" s="794"/>
      <c r="Q85" s="794"/>
      <c r="R85" s="794"/>
      <c r="S85" s="794"/>
      <c r="T85" s="794"/>
      <c r="U85" s="794"/>
      <c r="V85" s="794"/>
      <c r="W85" s="794"/>
      <c r="X85" s="794"/>
      <c r="Y85" s="794"/>
      <c r="Z85" s="795"/>
      <c r="AA85" s="796">
        <v>3</v>
      </c>
      <c r="AB85" s="796"/>
      <c r="AC85" s="796"/>
      <c r="AD85" s="797">
        <v>7.13</v>
      </c>
      <c r="AE85" s="797"/>
      <c r="AF85" s="797"/>
      <c r="AG85" s="798"/>
      <c r="AH85" s="45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5"/>
      <c r="BZ85" s="225"/>
      <c r="CA85" s="225"/>
      <c r="CB85" s="225"/>
      <c r="CC85" s="225"/>
      <c r="CD85" s="225"/>
      <c r="CE85" s="225"/>
      <c r="CF85" s="225"/>
    </row>
    <row r="86" spans="1:84" s="38" customFormat="1" ht="12.75" customHeight="1">
      <c r="A86" s="71"/>
      <c r="B86" s="224"/>
      <c r="C86" s="799" t="s">
        <v>785</v>
      </c>
      <c r="D86" s="800"/>
      <c r="E86" s="800"/>
      <c r="F86" s="800"/>
      <c r="G86" s="800"/>
      <c r="H86" s="800"/>
      <c r="I86" s="800"/>
      <c r="J86" s="800"/>
      <c r="K86" s="800"/>
      <c r="L86" s="800"/>
      <c r="M86" s="800"/>
      <c r="N86" s="800"/>
      <c r="O86" s="800"/>
      <c r="P86" s="800"/>
      <c r="Q86" s="800"/>
      <c r="R86" s="800"/>
      <c r="S86" s="800"/>
      <c r="T86" s="800"/>
      <c r="U86" s="800"/>
      <c r="V86" s="800"/>
      <c r="W86" s="800"/>
      <c r="X86" s="800"/>
      <c r="Y86" s="800"/>
      <c r="Z86" s="801"/>
      <c r="AA86" s="802">
        <v>10</v>
      </c>
      <c r="AB86" s="802"/>
      <c r="AC86" s="802"/>
      <c r="AD86" s="803">
        <v>23</v>
      </c>
      <c r="AE86" s="803"/>
      <c r="AF86" s="803"/>
      <c r="AG86" s="804"/>
      <c r="AH86" s="45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5"/>
      <c r="BN86" s="225"/>
      <c r="BO86" s="225"/>
      <c r="BP86" s="225"/>
      <c r="BQ86" s="225"/>
      <c r="BR86" s="225"/>
      <c r="BS86" s="225"/>
      <c r="BT86" s="225"/>
      <c r="BU86" s="225"/>
      <c r="BV86" s="225"/>
      <c r="BW86" s="225"/>
      <c r="BX86" s="225"/>
      <c r="BY86" s="225"/>
      <c r="BZ86" s="225"/>
      <c r="CA86" s="225"/>
      <c r="CB86" s="225"/>
      <c r="CC86" s="225"/>
      <c r="CD86" s="225"/>
      <c r="CE86" s="225"/>
      <c r="CF86" s="225"/>
    </row>
    <row r="87" spans="1:84" s="38" customFormat="1" ht="13.5" customHeight="1" thickBot="1">
      <c r="A87" s="71"/>
      <c r="B87" s="224"/>
      <c r="C87" s="789" t="s">
        <v>786</v>
      </c>
      <c r="D87" s="790"/>
      <c r="E87" s="790"/>
      <c r="F87" s="790"/>
      <c r="G87" s="790"/>
      <c r="H87" s="790"/>
      <c r="I87" s="790"/>
      <c r="J87" s="790"/>
      <c r="K87" s="790"/>
      <c r="L87" s="790"/>
      <c r="M87" s="790"/>
      <c r="N87" s="790"/>
      <c r="O87" s="790"/>
      <c r="P87" s="790"/>
      <c r="Q87" s="790"/>
      <c r="R87" s="790"/>
      <c r="S87" s="790"/>
      <c r="T87" s="790"/>
      <c r="U87" s="790"/>
      <c r="V87" s="790"/>
      <c r="W87" s="790"/>
      <c r="X87" s="790"/>
      <c r="Y87" s="790"/>
      <c r="Z87" s="791"/>
      <c r="AA87" s="792">
        <v>18</v>
      </c>
      <c r="AB87" s="792"/>
      <c r="AC87" s="792"/>
      <c r="AD87" s="787">
        <v>33.25</v>
      </c>
      <c r="AE87" s="787"/>
      <c r="AF87" s="787"/>
      <c r="AG87" s="788"/>
      <c r="AH87" s="45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5"/>
      <c r="BN87" s="225"/>
      <c r="BO87" s="225"/>
      <c r="BP87" s="225"/>
      <c r="BQ87" s="225"/>
      <c r="BR87" s="225"/>
      <c r="BS87" s="225"/>
      <c r="BT87" s="225"/>
      <c r="BU87" s="225"/>
      <c r="BV87" s="225"/>
      <c r="BW87" s="225"/>
      <c r="BX87" s="225"/>
      <c r="BY87" s="225"/>
      <c r="BZ87" s="225"/>
      <c r="CA87" s="225"/>
      <c r="CB87" s="225"/>
      <c r="CC87" s="225"/>
      <c r="CD87" s="225"/>
      <c r="CE87" s="225"/>
      <c r="CF87" s="225"/>
    </row>
    <row r="88" spans="1:84" ht="18" customHeight="1" thickBot="1">
      <c r="B88" s="224"/>
      <c r="C88" s="772" t="s">
        <v>716</v>
      </c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  <c r="S88" s="772"/>
      <c r="T88" s="772"/>
      <c r="U88" s="772"/>
      <c r="V88" s="772"/>
      <c r="W88" s="772"/>
      <c r="X88" s="772"/>
      <c r="Y88" s="772"/>
      <c r="Z88" s="772"/>
      <c r="AA88" s="772"/>
      <c r="AB88" s="772"/>
      <c r="AC88" s="772"/>
      <c r="AD88" s="772"/>
      <c r="AE88" s="772"/>
      <c r="AF88" s="772"/>
      <c r="AG88" s="772"/>
      <c r="AH88" s="45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25"/>
      <c r="BJ88" s="225"/>
      <c r="BK88" s="225"/>
      <c r="BL88" s="225"/>
      <c r="BM88" s="225"/>
      <c r="BN88" s="225"/>
      <c r="BO88" s="225"/>
      <c r="BP88" s="225"/>
      <c r="BQ88" s="225"/>
      <c r="BR88" s="225"/>
      <c r="BS88" s="225"/>
      <c r="BT88" s="225"/>
      <c r="BU88" s="225"/>
      <c r="BV88" s="225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</row>
    <row r="89" spans="1:84" ht="25.5" customHeight="1">
      <c r="B89" s="224"/>
      <c r="C89" s="775" t="s">
        <v>290</v>
      </c>
      <c r="D89" s="776"/>
      <c r="E89" s="776"/>
      <c r="F89" s="776"/>
      <c r="G89" s="776"/>
      <c r="H89" s="776"/>
      <c r="I89" s="776"/>
      <c r="J89" s="776"/>
      <c r="K89" s="776"/>
      <c r="L89" s="776"/>
      <c r="M89" s="776"/>
      <c r="N89" s="776"/>
      <c r="O89" s="776"/>
      <c r="P89" s="776"/>
      <c r="Q89" s="776"/>
      <c r="R89" s="776"/>
      <c r="S89" s="776"/>
      <c r="T89" s="315"/>
      <c r="U89" s="781">
        <v>0.9</v>
      </c>
      <c r="V89" s="781"/>
      <c r="W89" s="781"/>
      <c r="X89" s="781"/>
      <c r="Y89" s="781"/>
      <c r="Z89" s="781"/>
      <c r="AA89" s="781"/>
      <c r="AB89" s="781"/>
      <c r="AC89" s="781"/>
      <c r="AD89" s="781"/>
      <c r="AE89" s="781"/>
      <c r="AF89" s="781"/>
      <c r="AG89" s="782"/>
      <c r="AH89" s="45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25"/>
      <c r="BJ89" s="225"/>
      <c r="BK89" s="225"/>
      <c r="BL89" s="225"/>
      <c r="BM89" s="225"/>
      <c r="BN89" s="225"/>
      <c r="BO89" s="225"/>
      <c r="BP89" s="225"/>
      <c r="BQ89" s="225"/>
      <c r="BR89" s="225"/>
      <c r="BS89" s="225"/>
      <c r="BT89" s="225"/>
      <c r="BU89" s="225"/>
      <c r="BV89" s="225"/>
      <c r="BW89" s="225"/>
      <c r="BX89" s="225"/>
      <c r="BY89" s="225"/>
      <c r="BZ89" s="225"/>
      <c r="CA89" s="225"/>
      <c r="CB89" s="225"/>
      <c r="CC89" s="225"/>
      <c r="CD89" s="225"/>
      <c r="CE89" s="225"/>
      <c r="CF89" s="225"/>
    </row>
    <row r="90" spans="1:84" ht="27.75" customHeight="1">
      <c r="B90" s="224"/>
      <c r="C90" s="777" t="s">
        <v>291</v>
      </c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316"/>
      <c r="U90" s="783">
        <v>0.6</v>
      </c>
      <c r="V90" s="783"/>
      <c r="W90" s="783"/>
      <c r="X90" s="783"/>
      <c r="Y90" s="783"/>
      <c r="Z90" s="783"/>
      <c r="AA90" s="783"/>
      <c r="AB90" s="783"/>
      <c r="AC90" s="783"/>
      <c r="AD90" s="783"/>
      <c r="AE90" s="783"/>
      <c r="AF90" s="783"/>
      <c r="AG90" s="784"/>
      <c r="AH90" s="45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5"/>
      <c r="BN90" s="225"/>
      <c r="BO90" s="225"/>
      <c r="BP90" s="225"/>
      <c r="BQ90" s="225"/>
      <c r="BR90" s="225"/>
      <c r="BS90" s="225"/>
      <c r="BT90" s="225"/>
      <c r="BU90" s="225"/>
      <c r="BV90" s="225"/>
      <c r="BW90" s="225"/>
      <c r="BX90" s="225"/>
      <c r="BY90" s="225"/>
      <c r="BZ90" s="225"/>
      <c r="CA90" s="225"/>
      <c r="CB90" s="225"/>
      <c r="CC90" s="225"/>
      <c r="CD90" s="225"/>
      <c r="CE90" s="225"/>
      <c r="CF90" s="225"/>
    </row>
    <row r="91" spans="1:84" ht="15.75" thickBot="1">
      <c r="B91" s="224"/>
      <c r="C91" s="779" t="s">
        <v>292</v>
      </c>
      <c r="D91" s="780"/>
      <c r="E91" s="780"/>
      <c r="F91" s="780"/>
      <c r="G91" s="780"/>
      <c r="H91" s="780"/>
      <c r="I91" s="780"/>
      <c r="J91" s="780"/>
      <c r="K91" s="780"/>
      <c r="L91" s="780"/>
      <c r="M91" s="780"/>
      <c r="N91" s="780"/>
      <c r="O91" s="780"/>
      <c r="P91" s="780"/>
      <c r="Q91" s="780"/>
      <c r="R91" s="780"/>
      <c r="S91" s="780"/>
      <c r="T91" s="317"/>
      <c r="U91" s="785">
        <v>1.63</v>
      </c>
      <c r="V91" s="785"/>
      <c r="W91" s="785"/>
      <c r="X91" s="785"/>
      <c r="Y91" s="785"/>
      <c r="Z91" s="785"/>
      <c r="AA91" s="785"/>
      <c r="AB91" s="785"/>
      <c r="AC91" s="785"/>
      <c r="AD91" s="785"/>
      <c r="AE91" s="785"/>
      <c r="AF91" s="785"/>
      <c r="AG91" s="786"/>
      <c r="AH91" s="45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5"/>
      <c r="BN91" s="225"/>
      <c r="BO91" s="225"/>
      <c r="BP91" s="225"/>
      <c r="BQ91" s="225"/>
      <c r="BR91" s="225"/>
      <c r="BS91" s="225"/>
      <c r="BT91" s="225"/>
      <c r="BU91" s="225"/>
      <c r="BV91" s="225"/>
      <c r="BW91" s="225"/>
      <c r="BX91" s="225"/>
      <c r="BY91" s="225"/>
      <c r="BZ91" s="225"/>
      <c r="CA91" s="225"/>
      <c r="CB91" s="225"/>
      <c r="CC91" s="225"/>
      <c r="CD91" s="225"/>
      <c r="CE91" s="225"/>
      <c r="CF91" s="225"/>
    </row>
    <row r="93" spans="1:84" s="38" customFormat="1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</row>
    <row r="94" spans="1:84" s="38" customFormat="1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</row>
    <row r="95" spans="1:84" s="38" customFormat="1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</row>
    <row r="96" spans="1:84" s="38" customFormat="1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</row>
    <row r="97" spans="1:84" s="38" customFormat="1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</row>
    <row r="98" spans="1:84" s="38" customFormat="1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</row>
    <row r="99" spans="1:84" s="38" customFormat="1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</row>
    <row r="100" spans="1:84" s="38" customFormat="1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</row>
    <row r="101" spans="1:84" s="38" customFormat="1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</row>
    <row r="102" spans="1:84" s="38" customFormat="1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</row>
    <row r="103" spans="1:84" s="38" customFormat="1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</row>
    <row r="104" spans="1:84" s="38" customFormat="1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</row>
    <row r="105" spans="1:84" s="38" customFormat="1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</row>
    <row r="106" spans="1:84" s="38" customFormat="1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</row>
    <row r="107" spans="1:84" s="38" customFormat="1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</row>
    <row r="108" spans="1:84" s="38" customFormat="1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</row>
    <row r="109" spans="1:84" s="38" customFormat="1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</row>
    <row r="110" spans="1:84" s="38" customFormat="1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</row>
    <row r="111" spans="1:84" s="38" customFormat="1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</row>
    <row r="112" spans="1:84" s="38" customFormat="1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</row>
    <row r="113" spans="1:84" s="38" customFormat="1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</row>
    <row r="114" spans="1:84" s="38" customFormat="1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</row>
    <row r="115" spans="1:84" s="38" customFormat="1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</row>
    <row r="116" spans="1:84" s="38" customFormat="1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</row>
    <row r="117" spans="1:84" s="38" customFormat="1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</row>
    <row r="118" spans="1:84" s="38" customFormat="1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</row>
    <row r="119" spans="1:84" s="38" customFormat="1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</row>
    <row r="120" spans="1:84" s="38" customFormat="1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</row>
    <row r="121" spans="1:84" s="38" customFormat="1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</row>
    <row r="122" spans="1:84" s="38" customFormat="1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</row>
    <row r="123" spans="1:84" s="38" customFormat="1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</row>
    <row r="124" spans="1:84" s="38" customFormat="1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</row>
    <row r="125" spans="1:84" s="38" customFormat="1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</row>
    <row r="126" spans="1:84" s="38" customFormat="1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</row>
    <row r="127" spans="1:84" s="38" customFormat="1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</row>
    <row r="128" spans="1:84" s="38" customFormat="1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</row>
    <row r="129" spans="1:84" s="38" customFormat="1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</row>
    <row r="130" spans="1:84" s="38" customFormat="1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</row>
    <row r="131" spans="1:84" s="38" customFormat="1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</row>
    <row r="132" spans="1:84" s="38" customFormat="1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</row>
    <row r="133" spans="1:84" s="38" customFormat="1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</row>
    <row r="134" spans="1:84" s="38" customFormat="1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</row>
    <row r="135" spans="1:84" s="38" customFormat="1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</row>
    <row r="136" spans="1:84" s="38" customFormat="1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</row>
    <row r="137" spans="1:84" s="38" customFormat="1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</row>
    <row r="138" spans="1:84" s="38" customFormat="1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</row>
    <row r="139" spans="1:84" s="38" customFormat="1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</row>
    <row r="140" spans="1:84" s="38" customFormat="1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</row>
    <row r="141" spans="1:84" s="38" customFormat="1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</row>
    <row r="142" spans="1:84" s="38" customFormat="1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</row>
    <row r="143" spans="1:84" s="38" customFormat="1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</row>
    <row r="144" spans="1:84" s="38" customFormat="1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</row>
    <row r="145" spans="1:84" s="38" customFormat="1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</row>
    <row r="146" spans="1:84" s="38" customFormat="1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</row>
    <row r="147" spans="1:84" s="38" customFormat="1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</row>
    <row r="148" spans="1:84" s="38" customFormat="1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</row>
    <row r="149" spans="1:84" s="38" customFormat="1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</row>
    <row r="150" spans="1:84" s="38" customFormat="1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</row>
    <row r="151" spans="1:84" s="38" customFormat="1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</row>
    <row r="152" spans="1:84" s="38" customFormat="1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</row>
    <row r="153" spans="1:84" s="38" customFormat="1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</row>
    <row r="154" spans="1:84" s="38" customFormat="1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</row>
    <row r="155" spans="1:84" s="38" customFormat="1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  <c r="CD155" s="72"/>
      <c r="CE155" s="72"/>
      <c r="CF155" s="72"/>
    </row>
    <row r="156" spans="1:84" s="38" customFormat="1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</row>
    <row r="157" spans="1:84" s="38" customFormat="1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2"/>
      <c r="CE157" s="72"/>
      <c r="CF157" s="72"/>
    </row>
    <row r="158" spans="1:84" s="38" customFormat="1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2"/>
    </row>
    <row r="159" spans="1:84" s="38" customFormat="1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</row>
    <row r="160" spans="1:84" s="38" customFormat="1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</row>
    <row r="161" spans="1:84" s="38" customFormat="1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</row>
    <row r="162" spans="1:84" s="38" customFormat="1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</row>
    <row r="163" spans="1:84" s="38" customFormat="1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</row>
    <row r="164" spans="1:84" s="38" customFormat="1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</row>
    <row r="165" spans="1:84" s="38" customFormat="1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</row>
    <row r="166" spans="1:84" s="38" customFormat="1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</row>
    <row r="167" spans="1:84" s="38" customFormat="1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</row>
    <row r="168" spans="1:84" s="38" customFormat="1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</row>
    <row r="169" spans="1:84" s="38" customFormat="1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</row>
    <row r="170" spans="1:84" s="38" customFormat="1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</row>
    <row r="171" spans="1:84" s="38" customFormat="1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</row>
    <row r="172" spans="1:84" s="38" customFormat="1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</row>
    <row r="173" spans="1:84" s="38" customFormat="1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</row>
    <row r="174" spans="1:84" s="38" customFormat="1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</row>
    <row r="175" spans="1:84" s="38" customFormat="1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</row>
    <row r="176" spans="1:84" s="38" customFormat="1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</row>
    <row r="177" spans="1:84" s="38" customFormat="1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</row>
    <row r="178" spans="1:84" s="38" customFormat="1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</row>
    <row r="179" spans="1:84" s="38" customFormat="1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</row>
    <row r="180" spans="1:84" s="38" customFormat="1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</row>
    <row r="181" spans="1:84" s="38" customFormat="1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</row>
    <row r="182" spans="1:84" s="38" customFormat="1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</row>
    <row r="183" spans="1:84" s="38" customFormat="1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</row>
    <row r="184" spans="1:84" s="38" customFormat="1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</row>
    <row r="185" spans="1:84" s="38" customFormat="1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</row>
    <row r="186" spans="1:84" s="38" customFormat="1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</row>
    <row r="187" spans="1:84" s="38" customFormat="1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</row>
    <row r="188" spans="1:84" s="38" customFormat="1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</row>
    <row r="189" spans="1:84" s="38" customFormat="1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</row>
    <row r="190" spans="1:84" s="38" customFormat="1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</row>
    <row r="191" spans="1:84" s="38" customFormat="1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</row>
    <row r="192" spans="1:84" s="38" customFormat="1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</row>
    <row r="193" spans="1:84" s="38" customFormat="1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</row>
    <row r="194" spans="1:84" s="38" customFormat="1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</row>
    <row r="195" spans="1:84" s="38" customFormat="1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</row>
    <row r="196" spans="1:84" s="38" customFormat="1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</row>
    <row r="197" spans="1:84" s="38" customFormat="1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</row>
    <row r="198" spans="1:84" s="38" customFormat="1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</row>
    <row r="199" spans="1:84" s="38" customFormat="1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</row>
    <row r="200" spans="1:84" s="38" customFormat="1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</row>
    <row r="201" spans="1:84" s="38" customFormat="1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</row>
    <row r="202" spans="1:84" s="38" customFormat="1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</row>
    <row r="203" spans="1:84" s="38" customFormat="1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2"/>
      <c r="CE203" s="72"/>
      <c r="CF203" s="72"/>
    </row>
    <row r="204" spans="1:84" s="38" customFormat="1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/>
      <c r="CB204" s="72"/>
      <c r="CC204" s="72"/>
      <c r="CD204" s="72"/>
      <c r="CE204" s="72"/>
      <c r="CF204" s="72"/>
    </row>
    <row r="205" spans="1:84" s="38" customFormat="1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/>
      <c r="BZ205" s="72"/>
      <c r="CA205" s="72"/>
      <c r="CB205" s="72"/>
      <c r="CC205" s="72"/>
      <c r="CD205" s="72"/>
      <c r="CE205" s="72"/>
      <c r="CF205" s="72"/>
    </row>
    <row r="206" spans="1:84" s="38" customFormat="1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2"/>
      <c r="CC206" s="72"/>
      <c r="CD206" s="72"/>
      <c r="CE206" s="72"/>
      <c r="CF206" s="72"/>
    </row>
    <row r="207" spans="1:84" s="38" customFormat="1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</row>
    <row r="208" spans="1:84" s="38" customFormat="1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</row>
    <row r="209" spans="1:84" s="38" customFormat="1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</row>
    <row r="210" spans="1:84" s="38" customFormat="1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</row>
    <row r="211" spans="1:84" s="38" customFormat="1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</row>
    <row r="212" spans="1:84" s="38" customFormat="1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</row>
    <row r="213" spans="1:84" s="38" customFormat="1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</row>
    <row r="214" spans="1:84" s="38" customFormat="1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</row>
    <row r="215" spans="1:84" s="38" customFormat="1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</row>
    <row r="216" spans="1:84" s="38" customFormat="1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</row>
    <row r="217" spans="1:84" s="38" customFormat="1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</row>
    <row r="218" spans="1:84" s="38" customFormat="1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</row>
    <row r="219" spans="1:84" s="38" customFormat="1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</row>
    <row r="220" spans="1:84" s="38" customFormat="1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</row>
    <row r="221" spans="1:84" s="38" customFormat="1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</row>
    <row r="222" spans="1:84" s="38" customFormat="1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</row>
    <row r="223" spans="1:84" s="38" customForma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</row>
    <row r="224" spans="1:84" s="38" customFormat="1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</row>
    <row r="225" spans="1:84" s="38" customFormat="1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</row>
    <row r="226" spans="1:84" s="38" customFormat="1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</row>
    <row r="227" spans="1:84" s="38" customFormat="1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</row>
    <row r="228" spans="1:84" s="38" customFormat="1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</row>
    <row r="229" spans="1:84" s="38" customFormat="1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</row>
    <row r="230" spans="1:84" s="38" customFormat="1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</row>
    <row r="231" spans="1:84" s="38" customFormat="1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</row>
    <row r="232" spans="1:84" s="38" customFormat="1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</row>
    <row r="233" spans="1:84" s="38" customFormat="1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</row>
    <row r="234" spans="1:84" s="38" customFormat="1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</row>
    <row r="235" spans="1:84" s="38" customFormat="1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</row>
    <row r="236" spans="1:84" s="38" customFormat="1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</row>
    <row r="237" spans="1:84" s="38" customFormat="1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</row>
    <row r="238" spans="1:84" s="38" customFormat="1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</row>
    <row r="239" spans="1:84" s="38" customFormat="1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</row>
    <row r="240" spans="1:84" s="38" customFormat="1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</row>
    <row r="241" spans="1:84" s="38" customFormat="1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</row>
    <row r="242" spans="1:84" s="38" customFormat="1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</row>
    <row r="243" spans="1:84" s="38" customFormat="1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</row>
    <row r="244" spans="1:84" s="38" customFormat="1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</row>
    <row r="245" spans="1:84" s="38" customFormat="1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</row>
    <row r="246" spans="1:84" s="38" customFormat="1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</row>
    <row r="247" spans="1:84" s="38" customFormat="1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</row>
    <row r="248" spans="1:84" s="38" customFormat="1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</row>
    <row r="249" spans="1:84" s="38" customFormat="1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/>
      <c r="CB249" s="72"/>
      <c r="CC249" s="72"/>
      <c r="CD249" s="72"/>
      <c r="CE249" s="72"/>
      <c r="CF249" s="72"/>
    </row>
    <row r="250" spans="1:84" s="38" customFormat="1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</row>
    <row r="251" spans="1:84" s="38" customFormat="1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</row>
    <row r="252" spans="1:84" s="38" customFormat="1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</row>
    <row r="253" spans="1:84" s="38" customFormat="1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2"/>
      <c r="CE253" s="72"/>
      <c r="CF253" s="72"/>
    </row>
    <row r="254" spans="1:84" s="38" customFormat="1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2"/>
      <c r="CE254" s="72"/>
      <c r="CF254" s="72"/>
    </row>
    <row r="255" spans="1:84" s="38" customFormat="1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2"/>
      <c r="CE255" s="72"/>
      <c r="CF255" s="72"/>
    </row>
    <row r="256" spans="1:84" s="38" customFormat="1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2"/>
      <c r="CE256" s="72"/>
      <c r="CF256" s="72"/>
    </row>
    <row r="257" spans="1:84" s="38" customFormat="1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2"/>
      <c r="CE257" s="72"/>
      <c r="CF257" s="72"/>
    </row>
    <row r="258" spans="1:84" s="38" customFormat="1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2"/>
      <c r="CC258" s="72"/>
      <c r="CD258" s="72"/>
      <c r="CE258" s="72"/>
      <c r="CF258" s="72"/>
    </row>
    <row r="259" spans="1:84" s="38" customFormat="1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2"/>
      <c r="CE259" s="72"/>
      <c r="CF259" s="72"/>
    </row>
    <row r="260" spans="1:84" s="38" customFormat="1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2"/>
      <c r="CE260" s="72"/>
      <c r="CF260" s="72"/>
    </row>
    <row r="261" spans="1:84" s="38" customFormat="1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2"/>
      <c r="CE261" s="72"/>
      <c r="CF261" s="72"/>
    </row>
    <row r="262" spans="1:84" s="38" customFormat="1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2"/>
      <c r="CE262" s="72"/>
      <c r="CF262" s="72"/>
    </row>
    <row r="263" spans="1:84" s="38" customFormat="1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2"/>
      <c r="CC263" s="72"/>
      <c r="CD263" s="72"/>
      <c r="CE263" s="72"/>
      <c r="CF263" s="72"/>
    </row>
    <row r="264" spans="1:84" s="38" customFormat="1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2"/>
      <c r="CC264" s="72"/>
      <c r="CD264" s="72"/>
      <c r="CE264" s="72"/>
      <c r="CF264" s="72"/>
    </row>
    <row r="265" spans="1:84" s="38" customFormat="1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/>
      <c r="CD265" s="72"/>
      <c r="CE265" s="72"/>
      <c r="CF265" s="72"/>
    </row>
    <row r="266" spans="1:84" s="38" customFormat="1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  <c r="BN266" s="72"/>
      <c r="BO266" s="72"/>
      <c r="BP266" s="72"/>
      <c r="BQ266" s="72"/>
      <c r="BR266" s="72"/>
      <c r="BS266" s="72"/>
      <c r="BT266" s="72"/>
      <c r="BU266" s="72"/>
      <c r="BV266" s="72"/>
      <c r="BW266" s="72"/>
      <c r="BX266" s="72"/>
      <c r="BY266" s="72"/>
      <c r="BZ266" s="72"/>
      <c r="CA266" s="72"/>
      <c r="CB266" s="72"/>
      <c r="CC266" s="72"/>
      <c r="CD266" s="72"/>
      <c r="CE266" s="72"/>
      <c r="CF266" s="72"/>
    </row>
    <row r="267" spans="1:84" s="38" customFormat="1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72"/>
      <c r="BX267" s="72"/>
      <c r="BY267" s="72"/>
      <c r="BZ267" s="72"/>
      <c r="CA267" s="72"/>
      <c r="CB267" s="72"/>
      <c r="CC267" s="72"/>
      <c r="CD267" s="72"/>
      <c r="CE267" s="72"/>
      <c r="CF267" s="72"/>
    </row>
    <row r="268" spans="1:84" s="38" customFormat="1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2"/>
      <c r="CC268" s="72"/>
      <c r="CD268" s="72"/>
      <c r="CE268" s="72"/>
      <c r="CF268" s="72"/>
    </row>
    <row r="269" spans="1:84" s="38" customFormat="1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2"/>
      <c r="CE269" s="72"/>
      <c r="CF269" s="72"/>
    </row>
    <row r="270" spans="1:84" s="38" customFormat="1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2"/>
      <c r="CC270" s="72"/>
      <c r="CD270" s="72"/>
      <c r="CE270" s="72"/>
      <c r="CF270" s="72"/>
    </row>
    <row r="271" spans="1:84" s="38" customFormat="1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2"/>
      <c r="CC271" s="72"/>
      <c r="CD271" s="72"/>
      <c r="CE271" s="72"/>
      <c r="CF271" s="72"/>
    </row>
    <row r="272" spans="1:84" s="38" customFormat="1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2"/>
      <c r="CE272" s="72"/>
      <c r="CF272" s="72"/>
    </row>
    <row r="273" spans="1:84" s="38" customFormat="1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2"/>
      <c r="CC273" s="72"/>
      <c r="CD273" s="72"/>
      <c r="CE273" s="72"/>
      <c r="CF273" s="72"/>
    </row>
    <row r="274" spans="1:84" s="38" customFormat="1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</row>
    <row r="275" spans="1:84" s="38" customFormat="1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2"/>
      <c r="CE275" s="72"/>
      <c r="CF275" s="72"/>
    </row>
    <row r="276" spans="1:84" s="38" customFormat="1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</row>
    <row r="277" spans="1:84" s="38" customFormat="1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2"/>
      <c r="CE277" s="72"/>
      <c r="CF277" s="72"/>
    </row>
    <row r="278" spans="1:84" s="38" customFormat="1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</row>
    <row r="279" spans="1:84" s="38" customFormat="1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2"/>
      <c r="CC279" s="72"/>
      <c r="CD279" s="72"/>
      <c r="CE279" s="72"/>
      <c r="CF279" s="72"/>
    </row>
    <row r="280" spans="1:84" s="38" customFormat="1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/>
      <c r="CB280" s="72"/>
      <c r="CC280" s="72"/>
      <c r="CD280" s="72"/>
      <c r="CE280" s="72"/>
      <c r="CF280" s="72"/>
    </row>
    <row r="281" spans="1:84" s="38" customFormat="1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2"/>
      <c r="CC281" s="72"/>
      <c r="CD281" s="72"/>
      <c r="CE281" s="72"/>
      <c r="CF281" s="72"/>
    </row>
    <row r="282" spans="1:84" s="38" customFormat="1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2"/>
      <c r="CC282" s="72"/>
      <c r="CD282" s="72"/>
      <c r="CE282" s="72"/>
      <c r="CF282" s="72"/>
    </row>
    <row r="283" spans="1:84" s="38" customFormat="1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  <c r="BV283" s="72"/>
      <c r="BW283" s="72"/>
      <c r="BX283" s="72"/>
      <c r="BY283" s="72"/>
      <c r="BZ283" s="72"/>
      <c r="CA283" s="72"/>
      <c r="CB283" s="72"/>
      <c r="CC283" s="72"/>
      <c r="CD283" s="72"/>
      <c r="CE283" s="72"/>
      <c r="CF283" s="72"/>
    </row>
    <row r="284" spans="1:84" s="38" customFormat="1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2"/>
      <c r="BX284" s="72"/>
      <c r="BY284" s="72"/>
      <c r="BZ284" s="72"/>
      <c r="CA284" s="72"/>
      <c r="CB284" s="72"/>
      <c r="CC284" s="72"/>
      <c r="CD284" s="72"/>
      <c r="CE284" s="72"/>
      <c r="CF284" s="72"/>
    </row>
    <row r="285" spans="1:84" s="38" customFormat="1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</row>
    <row r="286" spans="1:84" s="38" customFormat="1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2"/>
      <c r="BP286" s="72"/>
      <c r="BQ286" s="72"/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2"/>
      <c r="CC286" s="72"/>
      <c r="CD286" s="72"/>
      <c r="CE286" s="72"/>
      <c r="CF286" s="72"/>
    </row>
    <row r="287" spans="1:84" s="38" customFormat="1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2"/>
      <c r="CC287" s="72"/>
      <c r="CD287" s="72"/>
      <c r="CE287" s="72"/>
      <c r="CF287" s="72"/>
    </row>
    <row r="288" spans="1:84" s="38" customFormat="1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</row>
    <row r="289" spans="1:84" s="38" customFormat="1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72"/>
      <c r="BO289" s="72"/>
      <c r="BP289" s="72"/>
      <c r="BQ289" s="72"/>
      <c r="BR289" s="72"/>
      <c r="BS289" s="72"/>
      <c r="BT289" s="72"/>
      <c r="BU289" s="72"/>
      <c r="BV289" s="72"/>
      <c r="BW289" s="72"/>
      <c r="BX289" s="72"/>
      <c r="BY289" s="72"/>
      <c r="BZ289" s="72"/>
      <c r="CA289" s="72"/>
      <c r="CB289" s="72"/>
      <c r="CC289" s="72"/>
      <c r="CD289" s="72"/>
      <c r="CE289" s="72"/>
      <c r="CF289" s="72"/>
    </row>
    <row r="290" spans="1:84" s="38" customFormat="1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2"/>
      <c r="CE290" s="72"/>
      <c r="CF290" s="72"/>
    </row>
    <row r="291" spans="1:84" s="38" customForma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72"/>
      <c r="BO291" s="72"/>
      <c r="BP291" s="72"/>
      <c r="BQ291" s="72"/>
      <c r="BR291" s="72"/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2"/>
      <c r="CE291" s="72"/>
      <c r="CF291" s="72"/>
    </row>
    <row r="292" spans="1:84" s="38" customFormat="1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2"/>
      <c r="BP292" s="72"/>
      <c r="BQ292" s="72"/>
      <c r="BR292" s="72"/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</row>
    <row r="293" spans="1:84" s="38" customFormat="1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2"/>
      <c r="BX293" s="72"/>
      <c r="BY293" s="72"/>
      <c r="BZ293" s="72"/>
      <c r="CA293" s="72"/>
      <c r="CB293" s="72"/>
      <c r="CC293" s="72"/>
      <c r="CD293" s="72"/>
      <c r="CE293" s="72"/>
      <c r="CF293" s="72"/>
    </row>
    <row r="294" spans="1:84" s="38" customFormat="1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2"/>
      <c r="CE294" s="72"/>
      <c r="CF294" s="72"/>
    </row>
    <row r="295" spans="1:84" s="38" customForma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2"/>
      <c r="CE295" s="72"/>
      <c r="CF295" s="72"/>
    </row>
    <row r="296" spans="1:84" s="38" customFormat="1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2"/>
      <c r="CC296" s="72"/>
      <c r="CD296" s="72"/>
      <c r="CE296" s="72"/>
      <c r="CF296" s="72"/>
    </row>
    <row r="297" spans="1:84" s="38" customFormat="1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/>
      <c r="BO297" s="72"/>
      <c r="BP297" s="72"/>
      <c r="BQ297" s="72"/>
      <c r="BR297" s="72"/>
      <c r="BS297" s="72"/>
      <c r="BT297" s="72"/>
      <c r="BU297" s="72"/>
      <c r="BV297" s="72"/>
      <c r="BW297" s="72"/>
      <c r="BX297" s="72"/>
      <c r="BY297" s="72"/>
      <c r="BZ297" s="72"/>
      <c r="CA297" s="72"/>
      <c r="CB297" s="72"/>
      <c r="CC297" s="72"/>
      <c r="CD297" s="72"/>
      <c r="CE297" s="72"/>
      <c r="CF297" s="72"/>
    </row>
    <row r="298" spans="1:84" s="38" customFormat="1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/>
      <c r="BR298" s="72"/>
      <c r="BS298" s="72"/>
      <c r="BT298" s="72"/>
      <c r="BU298" s="72"/>
      <c r="BV298" s="72"/>
      <c r="BW298" s="72"/>
      <c r="BX298" s="72"/>
      <c r="BY298" s="72"/>
      <c r="BZ298" s="72"/>
      <c r="CA298" s="72"/>
      <c r="CB298" s="72"/>
      <c r="CC298" s="72"/>
      <c r="CD298" s="72"/>
      <c r="CE298" s="72"/>
      <c r="CF298" s="72"/>
    </row>
    <row r="299" spans="1:84" s="38" customFormat="1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2"/>
      <c r="CC299" s="72"/>
      <c r="CD299" s="72"/>
      <c r="CE299" s="72"/>
      <c r="CF299" s="72"/>
    </row>
    <row r="300" spans="1:84" s="38" customFormat="1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2"/>
      <c r="CE300" s="72"/>
      <c r="CF300" s="72"/>
    </row>
    <row r="301" spans="1:84" s="38" customFormat="1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/>
      <c r="BO301" s="72"/>
      <c r="BP301" s="72"/>
      <c r="BQ301" s="72"/>
      <c r="BR301" s="72"/>
      <c r="BS301" s="72"/>
      <c r="BT301" s="72"/>
      <c r="BU301" s="72"/>
      <c r="BV301" s="72"/>
      <c r="BW301" s="72"/>
      <c r="BX301" s="72"/>
      <c r="BY301" s="72"/>
      <c r="BZ301" s="72"/>
      <c r="CA301" s="72"/>
      <c r="CB301" s="72"/>
      <c r="CC301" s="72"/>
      <c r="CD301" s="72"/>
      <c r="CE301" s="72"/>
      <c r="CF301" s="72"/>
    </row>
    <row r="302" spans="1:84" s="38" customFormat="1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2"/>
      <c r="CE302" s="72"/>
      <c r="CF302" s="72"/>
    </row>
    <row r="303" spans="1:84" s="38" customFormat="1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2"/>
      <c r="CE303" s="72"/>
      <c r="CF303" s="72"/>
    </row>
    <row r="304" spans="1:84" s="38" customFormat="1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2"/>
      <c r="CE304" s="72"/>
      <c r="CF304" s="72"/>
    </row>
    <row r="305" spans="1:84" s="38" customFormat="1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  <c r="BV305" s="72"/>
      <c r="BW305" s="72"/>
      <c r="BX305" s="72"/>
      <c r="BY305" s="72"/>
      <c r="BZ305" s="72"/>
      <c r="CA305" s="72"/>
      <c r="CB305" s="72"/>
      <c r="CC305" s="72"/>
      <c r="CD305" s="72"/>
      <c r="CE305" s="72"/>
      <c r="CF305" s="72"/>
    </row>
    <row r="306" spans="1:84" s="38" customFormat="1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2"/>
      <c r="CC306" s="72"/>
      <c r="CD306" s="72"/>
      <c r="CE306" s="72"/>
      <c r="CF306" s="72"/>
    </row>
    <row r="307" spans="1:84" s="38" customFormat="1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2"/>
      <c r="CE307" s="72"/>
      <c r="CF307" s="72"/>
    </row>
    <row r="308" spans="1:84" s="38" customFormat="1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2"/>
      <c r="BX308" s="72"/>
      <c r="BY308" s="72"/>
      <c r="BZ308" s="72"/>
      <c r="CA308" s="72"/>
      <c r="CB308" s="72"/>
      <c r="CC308" s="72"/>
      <c r="CD308" s="72"/>
      <c r="CE308" s="72"/>
      <c r="CF308" s="72"/>
    </row>
    <row r="309" spans="1:84" s="38" customFormat="1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2"/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2"/>
      <c r="CC309" s="72"/>
      <c r="CD309" s="72"/>
      <c r="CE309" s="72"/>
      <c r="CF309" s="72"/>
    </row>
    <row r="310" spans="1:84" s="38" customFormat="1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2"/>
      <c r="BP310" s="72"/>
      <c r="BQ310" s="72"/>
      <c r="BR310" s="72"/>
      <c r="BS310" s="72"/>
      <c r="BT310" s="72"/>
      <c r="BU310" s="72"/>
      <c r="BV310" s="72"/>
      <c r="BW310" s="72"/>
      <c r="BX310" s="72"/>
      <c r="BY310" s="72"/>
      <c r="BZ310" s="72"/>
      <c r="CA310" s="72"/>
      <c r="CB310" s="72"/>
      <c r="CC310" s="72"/>
      <c r="CD310" s="72"/>
      <c r="CE310" s="72"/>
      <c r="CF310" s="72"/>
    </row>
    <row r="311" spans="1:84" s="38" customFormat="1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  <c r="BN311" s="72"/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2"/>
      <c r="CC311" s="72"/>
      <c r="CD311" s="72"/>
      <c r="CE311" s="72"/>
      <c r="CF311" s="72"/>
    </row>
    <row r="312" spans="1:84" s="38" customFormat="1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2"/>
      <c r="CC312" s="72"/>
      <c r="CD312" s="72"/>
      <c r="CE312" s="72"/>
      <c r="CF312" s="72"/>
    </row>
    <row r="313" spans="1:84" s="38" customFormat="1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2"/>
      <c r="CC313" s="72"/>
      <c r="CD313" s="72"/>
      <c r="CE313" s="72"/>
      <c r="CF313" s="72"/>
    </row>
    <row r="314" spans="1:84" s="38" customFormat="1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2"/>
      <c r="CE314" s="72"/>
      <c r="CF314" s="72"/>
    </row>
    <row r="315" spans="1:84" s="38" customFormat="1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2"/>
      <c r="CE315" s="72"/>
      <c r="CF315" s="72"/>
    </row>
    <row r="316" spans="1:84" s="38" customFormat="1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2"/>
      <c r="CE316" s="72"/>
      <c r="CF316" s="72"/>
    </row>
    <row r="317" spans="1:84" s="38" customFormat="1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/>
      <c r="CB317" s="72"/>
      <c r="CC317" s="72"/>
      <c r="CD317" s="72"/>
      <c r="CE317" s="72"/>
      <c r="CF317" s="72"/>
    </row>
    <row r="318" spans="1:84" s="38" customFormat="1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2"/>
      <c r="BX318" s="72"/>
      <c r="BY318" s="72"/>
      <c r="BZ318" s="72"/>
      <c r="CA318" s="72"/>
      <c r="CB318" s="72"/>
      <c r="CC318" s="72"/>
      <c r="CD318" s="72"/>
      <c r="CE318" s="72"/>
      <c r="CF318" s="72"/>
    </row>
    <row r="319" spans="1:84" s="38" customFormat="1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</row>
    <row r="320" spans="1:84" s="38" customFormat="1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2"/>
      <c r="CC320" s="72"/>
      <c r="CD320" s="72"/>
      <c r="CE320" s="72"/>
      <c r="CF320" s="72"/>
    </row>
    <row r="321" spans="1:84" s="38" customFormat="1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2"/>
      <c r="CC321" s="72"/>
      <c r="CD321" s="72"/>
      <c r="CE321" s="72"/>
      <c r="CF321" s="72"/>
    </row>
    <row r="322" spans="1:84" s="38" customFormat="1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2"/>
      <c r="CE322" s="72"/>
      <c r="CF322" s="72"/>
    </row>
    <row r="323" spans="1:84" s="38" customFormat="1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/>
      <c r="BZ323" s="72"/>
      <c r="CA323" s="72"/>
      <c r="CB323" s="72"/>
      <c r="CC323" s="72"/>
      <c r="CD323" s="72"/>
      <c r="CE323" s="72"/>
      <c r="CF323" s="72"/>
    </row>
    <row r="324" spans="1:84" s="38" customFormat="1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2"/>
      <c r="CE324" s="72"/>
      <c r="CF324" s="72"/>
    </row>
    <row r="325" spans="1:84" s="38" customFormat="1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2"/>
      <c r="CE325" s="72"/>
      <c r="CF325" s="72"/>
    </row>
    <row r="326" spans="1:84" s="38" customFormat="1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2"/>
      <c r="CC326" s="72"/>
      <c r="CD326" s="72"/>
      <c r="CE326" s="72"/>
      <c r="CF326" s="72"/>
    </row>
    <row r="327" spans="1:84" s="38" customFormat="1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2"/>
      <c r="CE327" s="72"/>
      <c r="CF327" s="72"/>
    </row>
    <row r="328" spans="1:84" s="38" customFormat="1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2"/>
      <c r="CE328" s="72"/>
      <c r="CF328" s="72"/>
    </row>
    <row r="329" spans="1:84" s="38" customFormat="1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  <c r="BS329" s="72"/>
      <c r="BT329" s="72"/>
      <c r="BU329" s="72"/>
      <c r="BV329" s="72"/>
      <c r="BW329" s="72"/>
      <c r="BX329" s="72"/>
      <c r="BY329" s="72"/>
      <c r="BZ329" s="72"/>
      <c r="CA329" s="72"/>
      <c r="CB329" s="72"/>
      <c r="CC329" s="72"/>
      <c r="CD329" s="72"/>
      <c r="CE329" s="72"/>
      <c r="CF329" s="72"/>
    </row>
    <row r="330" spans="1:84" s="38" customFormat="1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2"/>
      <c r="CE330" s="72"/>
      <c r="CF330" s="72"/>
    </row>
    <row r="331" spans="1:84" s="38" customFormat="1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2"/>
      <c r="BX331" s="72"/>
      <c r="BY331" s="72"/>
      <c r="BZ331" s="72"/>
      <c r="CA331" s="72"/>
      <c r="CB331" s="72"/>
      <c r="CC331" s="72"/>
      <c r="CD331" s="72"/>
      <c r="CE331" s="72"/>
      <c r="CF331" s="72"/>
    </row>
    <row r="332" spans="1:84" s="38" customFormat="1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2"/>
      <c r="CE332" s="72"/>
      <c r="CF332" s="72"/>
    </row>
    <row r="333" spans="1:84" s="38" customFormat="1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2"/>
      <c r="BX333" s="72"/>
      <c r="BY333" s="72"/>
      <c r="BZ333" s="72"/>
      <c r="CA333" s="72"/>
      <c r="CB333" s="72"/>
      <c r="CC333" s="72"/>
      <c r="CD333" s="72"/>
      <c r="CE333" s="72"/>
      <c r="CF333" s="72"/>
    </row>
    <row r="334" spans="1:84" s="38" customFormat="1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2"/>
      <c r="CC334" s="72"/>
      <c r="CD334" s="72"/>
      <c r="CE334" s="72"/>
      <c r="CF334" s="72"/>
    </row>
    <row r="335" spans="1:84" s="38" customFormat="1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2"/>
      <c r="CC335" s="72"/>
      <c r="CD335" s="72"/>
      <c r="CE335" s="72"/>
      <c r="CF335" s="72"/>
    </row>
    <row r="336" spans="1:84" s="38" customFormat="1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2"/>
      <c r="CC336" s="72"/>
      <c r="CD336" s="72"/>
      <c r="CE336" s="72"/>
      <c r="CF336" s="72"/>
    </row>
    <row r="337" spans="1:84" s="38" customFormat="1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/>
      <c r="CB337" s="72"/>
      <c r="CC337" s="72"/>
      <c r="CD337" s="72"/>
      <c r="CE337" s="72"/>
      <c r="CF337" s="72"/>
    </row>
    <row r="338" spans="1:84" s="38" customFormat="1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/>
      <c r="CB338" s="72"/>
      <c r="CC338" s="72"/>
      <c r="CD338" s="72"/>
      <c r="CE338" s="72"/>
      <c r="CF338" s="72"/>
    </row>
    <row r="339" spans="1:84" s="38" customForma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</row>
    <row r="340" spans="1:84" s="38" customFormat="1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2"/>
      <c r="CC340" s="72"/>
      <c r="CD340" s="72"/>
      <c r="CE340" s="72"/>
      <c r="CF340" s="72"/>
    </row>
    <row r="341" spans="1:84" s="38" customFormat="1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</row>
    <row r="342" spans="1:84" s="38" customFormat="1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</row>
    <row r="343" spans="1:84" s="38" customForma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</row>
    <row r="344" spans="1:84" s="38" customFormat="1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</row>
    <row r="345" spans="1:84" s="38" customFormat="1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</row>
    <row r="346" spans="1:84" s="38" customFormat="1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</row>
    <row r="347" spans="1:84" s="38" customFormat="1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</row>
    <row r="348" spans="1:84" s="38" customFormat="1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2"/>
      <c r="CE348" s="72"/>
      <c r="CF348" s="72"/>
    </row>
    <row r="349" spans="1:84" s="38" customFormat="1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2"/>
      <c r="CC349" s="72"/>
      <c r="CD349" s="72"/>
      <c r="CE349" s="72"/>
      <c r="CF349" s="72"/>
    </row>
    <row r="350" spans="1:84" s="38" customFormat="1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2"/>
      <c r="CE350" s="72"/>
      <c r="CF350" s="72"/>
    </row>
    <row r="351" spans="1:84" s="38" customFormat="1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2"/>
      <c r="CE351" s="72"/>
      <c r="CF351" s="72"/>
    </row>
    <row r="352" spans="1:84" s="38" customFormat="1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2"/>
      <c r="CE352" s="72"/>
      <c r="CF352" s="72"/>
    </row>
    <row r="353" spans="1:84" s="38" customFormat="1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2"/>
      <c r="CE353" s="72"/>
      <c r="CF353" s="72"/>
    </row>
    <row r="354" spans="1:84" s="38" customFormat="1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2"/>
      <c r="CE354" s="72"/>
      <c r="CF354" s="72"/>
    </row>
    <row r="355" spans="1:84" s="38" customFormat="1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2"/>
      <c r="CE355" s="72"/>
      <c r="CF355" s="72"/>
    </row>
    <row r="356" spans="1:84" s="38" customFormat="1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2"/>
      <c r="CC356" s="72"/>
      <c r="CD356" s="72"/>
      <c r="CE356" s="72"/>
      <c r="CF356" s="72"/>
    </row>
    <row r="357" spans="1:84" s="38" customFormat="1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2"/>
      <c r="CE357" s="72"/>
      <c r="CF357" s="72"/>
    </row>
    <row r="358" spans="1:84" s="38" customFormat="1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2"/>
      <c r="BP358" s="72"/>
      <c r="BQ358" s="72"/>
      <c r="BR358" s="72"/>
      <c r="BS358" s="72"/>
      <c r="BT358" s="72"/>
      <c r="BU358" s="72"/>
      <c r="BV358" s="72"/>
      <c r="BW358" s="72"/>
      <c r="BX358" s="72"/>
      <c r="BY358" s="72"/>
      <c r="BZ358" s="72"/>
      <c r="CA358" s="72"/>
      <c r="CB358" s="72"/>
      <c r="CC358" s="72"/>
      <c r="CD358" s="72"/>
      <c r="CE358" s="72"/>
      <c r="CF358" s="72"/>
    </row>
    <row r="359" spans="1:84" s="38" customFormat="1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2"/>
      <c r="BX359" s="72"/>
      <c r="BY359" s="72"/>
      <c r="BZ359" s="72"/>
      <c r="CA359" s="72"/>
      <c r="CB359" s="72"/>
      <c r="CC359" s="72"/>
      <c r="CD359" s="72"/>
      <c r="CE359" s="72"/>
      <c r="CF359" s="72"/>
    </row>
    <row r="360" spans="1:84" s="38" customFormat="1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2"/>
      <c r="CE360" s="72"/>
      <c r="CF360" s="72"/>
    </row>
    <row r="361" spans="1:84" s="38" customFormat="1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2"/>
      <c r="CE361" s="72"/>
      <c r="CF361" s="72"/>
    </row>
    <row r="362" spans="1:84" s="38" customFormat="1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2"/>
      <c r="CE362" s="72"/>
      <c r="CF362" s="72"/>
    </row>
    <row r="363" spans="1:84" s="38" customFormat="1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2"/>
      <c r="CE363" s="72"/>
      <c r="CF363" s="72"/>
    </row>
    <row r="364" spans="1:84" s="38" customFormat="1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  <c r="BN364" s="72"/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</row>
    <row r="365" spans="1:84" s="38" customFormat="1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</row>
    <row r="366" spans="1:84" s="38" customFormat="1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</row>
    <row r="367" spans="1:84" s="38" customFormat="1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</row>
    <row r="368" spans="1:84" s="38" customFormat="1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</row>
    <row r="369" spans="1:84" s="38" customFormat="1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</row>
    <row r="370" spans="1:84" s="38" customFormat="1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</row>
    <row r="371" spans="1:84" s="38" customFormat="1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/>
      <c r="BY371" s="72"/>
      <c r="BZ371" s="72"/>
      <c r="CA371" s="72"/>
      <c r="CB371" s="72"/>
      <c r="CC371" s="72"/>
      <c r="CD371" s="72"/>
      <c r="CE371" s="72"/>
      <c r="CF371" s="72"/>
    </row>
    <row r="372" spans="1:84" s="38" customFormat="1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  <c r="BN372" s="72"/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2"/>
      <c r="CE372" s="72"/>
      <c r="CF372" s="72"/>
    </row>
    <row r="373" spans="1:84" s="38" customFormat="1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  <c r="BV373" s="72"/>
      <c r="BW373" s="72"/>
      <c r="BX373" s="72"/>
      <c r="BY373" s="72"/>
      <c r="BZ373" s="72"/>
      <c r="CA373" s="72"/>
      <c r="CB373" s="72"/>
      <c r="CC373" s="72"/>
      <c r="CD373" s="72"/>
      <c r="CE373" s="72"/>
      <c r="CF373" s="72"/>
    </row>
    <row r="374" spans="1:84" s="38" customFormat="1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2"/>
      <c r="CE374" s="72"/>
      <c r="CF374" s="72"/>
    </row>
    <row r="375" spans="1:84" s="38" customFormat="1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2"/>
      <c r="CD375" s="72"/>
      <c r="CE375" s="72"/>
      <c r="CF375" s="72"/>
    </row>
    <row r="376" spans="1:84" s="38" customFormat="1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2"/>
      <c r="CE376" s="72"/>
      <c r="CF376" s="72"/>
    </row>
    <row r="377" spans="1:84" s="38" customFormat="1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2"/>
      <c r="CE377" s="72"/>
      <c r="CF377" s="72"/>
    </row>
    <row r="378" spans="1:84" s="38" customFormat="1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2"/>
      <c r="CC378" s="72"/>
      <c r="CD378" s="72"/>
      <c r="CE378" s="72"/>
      <c r="CF378" s="72"/>
    </row>
    <row r="379" spans="1:84" s="38" customFormat="1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</row>
    <row r="380" spans="1:84" s="38" customFormat="1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  <c r="BN380" s="72"/>
      <c r="BO380" s="72"/>
      <c r="BP380" s="72"/>
      <c r="BQ380" s="72"/>
      <c r="BR380" s="72"/>
      <c r="BS380" s="72"/>
      <c r="BT380" s="72"/>
      <c r="BU380" s="72"/>
      <c r="BV380" s="72"/>
      <c r="BW380" s="72"/>
      <c r="BX380" s="72"/>
      <c r="BY380" s="72"/>
      <c r="BZ380" s="72"/>
      <c r="CA380" s="72"/>
      <c r="CB380" s="72"/>
      <c r="CC380" s="72"/>
      <c r="CD380" s="72"/>
      <c r="CE380" s="72"/>
      <c r="CF380" s="72"/>
    </row>
    <row r="381" spans="1:84" s="38" customFormat="1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/>
      <c r="BY381" s="72"/>
      <c r="BZ381" s="72"/>
      <c r="CA381" s="72"/>
      <c r="CB381" s="72"/>
      <c r="CC381" s="72"/>
      <c r="CD381" s="72"/>
      <c r="CE381" s="72"/>
      <c r="CF381" s="72"/>
    </row>
    <row r="382" spans="1:84" s="38" customFormat="1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/>
      <c r="CB382" s="72"/>
      <c r="CC382" s="72"/>
      <c r="CD382" s="72"/>
      <c r="CE382" s="72"/>
      <c r="CF382" s="72"/>
    </row>
    <row r="383" spans="1:84" s="38" customFormat="1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2"/>
      <c r="CC383" s="72"/>
      <c r="CD383" s="72"/>
      <c r="CE383" s="72"/>
      <c r="CF383" s="72"/>
    </row>
    <row r="384" spans="1:84" s="38" customFormat="1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  <c r="BN384" s="72"/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2"/>
      <c r="CC384" s="72"/>
      <c r="CD384" s="72"/>
      <c r="CE384" s="72"/>
      <c r="CF384" s="72"/>
    </row>
    <row r="385" spans="1:84" s="38" customFormat="1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</row>
    <row r="386" spans="1:84" s="38" customFormat="1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</row>
    <row r="387" spans="1:84" s="38" customFormat="1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</row>
    <row r="388" spans="1:84" s="38" customFormat="1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</row>
    <row r="389" spans="1:84" s="38" customFormat="1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</row>
    <row r="390" spans="1:84" s="38" customFormat="1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</row>
    <row r="391" spans="1:84" s="38" customFormat="1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</row>
    <row r="392" spans="1:84" s="38" customFormat="1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</row>
    <row r="393" spans="1:84" s="38" customFormat="1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</row>
    <row r="394" spans="1:84" s="38" customFormat="1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/>
      <c r="CB394" s="72"/>
      <c r="CC394" s="72"/>
      <c r="CD394" s="72"/>
      <c r="CE394" s="72"/>
      <c r="CF394" s="72"/>
    </row>
    <row r="395" spans="1:84" s="38" customFormat="1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2"/>
      <c r="CE395" s="72"/>
      <c r="CF395" s="72"/>
    </row>
    <row r="396" spans="1:84" s="38" customFormat="1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/>
      <c r="BY396" s="72"/>
      <c r="BZ396" s="72"/>
      <c r="CA396" s="72"/>
      <c r="CB396" s="72"/>
      <c r="CC396" s="72"/>
      <c r="CD396" s="72"/>
      <c r="CE396" s="72"/>
      <c r="CF396" s="72"/>
    </row>
    <row r="397" spans="1:84" s="38" customFormat="1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  <c r="BN397" s="72"/>
      <c r="BO397" s="72"/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2"/>
      <c r="CC397" s="72"/>
      <c r="CD397" s="72"/>
      <c r="CE397" s="72"/>
      <c r="CF397" s="72"/>
    </row>
    <row r="398" spans="1:84" s="38" customFormat="1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  <c r="BN398" s="72"/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2"/>
      <c r="CE398" s="72"/>
      <c r="CF398" s="72"/>
    </row>
    <row r="399" spans="1:84" s="38" customFormat="1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  <c r="BM399" s="72"/>
      <c r="BN399" s="72"/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2"/>
      <c r="CC399" s="72"/>
      <c r="CD399" s="72"/>
      <c r="CE399" s="72"/>
      <c r="CF399" s="72"/>
    </row>
    <row r="400" spans="1:84" s="38" customFormat="1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2"/>
      <c r="CE400" s="72"/>
      <c r="CF400" s="72"/>
    </row>
    <row r="401" spans="1:84" s="38" customFormat="1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2"/>
      <c r="CE401" s="72"/>
      <c r="CF401" s="72"/>
    </row>
    <row r="402" spans="1:84" s="38" customFormat="1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2"/>
      <c r="CE402" s="72"/>
      <c r="CF402" s="72"/>
    </row>
    <row r="403" spans="1:84" s="38" customFormat="1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2"/>
      <c r="CC403" s="72"/>
      <c r="CD403" s="72"/>
      <c r="CE403" s="72"/>
      <c r="CF403" s="72"/>
    </row>
    <row r="404" spans="1:84" s="38" customFormat="1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  <c r="BM404" s="72"/>
      <c r="BN404" s="72"/>
      <c r="BO404" s="72"/>
      <c r="BP404" s="72"/>
      <c r="BQ404" s="72"/>
      <c r="BR404" s="72"/>
      <c r="BS404" s="72"/>
      <c r="BT404" s="72"/>
      <c r="BU404" s="72"/>
      <c r="BV404" s="72"/>
      <c r="BW404" s="72"/>
      <c r="BX404" s="72"/>
      <c r="BY404" s="72"/>
      <c r="BZ404" s="72"/>
      <c r="CA404" s="72"/>
      <c r="CB404" s="72"/>
      <c r="CC404" s="72"/>
      <c r="CD404" s="72"/>
      <c r="CE404" s="72"/>
      <c r="CF404" s="72"/>
    </row>
    <row r="405" spans="1:84" s="38" customFormat="1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2"/>
      <c r="CE405" s="72"/>
      <c r="CF405" s="72"/>
    </row>
    <row r="406" spans="1:84" s="38" customFormat="1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2"/>
      <c r="CC406" s="72"/>
      <c r="CD406" s="72"/>
      <c r="CE406" s="72"/>
      <c r="CF406" s="72"/>
    </row>
    <row r="407" spans="1:84" s="38" customFormat="1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2"/>
      <c r="CC407" s="72"/>
      <c r="CD407" s="72"/>
      <c r="CE407" s="72"/>
      <c r="CF407" s="72"/>
    </row>
    <row r="408" spans="1:84" s="38" customFormat="1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2"/>
      <c r="CC408" s="72"/>
      <c r="CD408" s="72"/>
      <c r="CE408" s="72"/>
      <c r="CF408" s="72"/>
    </row>
    <row r="409" spans="1:84" s="38" customFormat="1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2"/>
      <c r="CE409" s="72"/>
      <c r="CF409" s="72"/>
    </row>
    <row r="410" spans="1:84" s="38" customFormat="1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2"/>
      <c r="CC410" s="72"/>
      <c r="CD410" s="72"/>
      <c r="CE410" s="72"/>
      <c r="CF410" s="72"/>
    </row>
    <row r="411" spans="1:84" s="38" customFormat="1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2"/>
      <c r="CC411" s="72"/>
      <c r="CD411" s="72"/>
      <c r="CE411" s="72"/>
      <c r="CF411" s="72"/>
    </row>
    <row r="412" spans="1:84" s="38" customFormat="1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</row>
    <row r="413" spans="1:84" s="38" customFormat="1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2"/>
      <c r="CE413" s="72"/>
      <c r="CF413" s="72"/>
    </row>
    <row r="414" spans="1:84" s="38" customFormat="1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</row>
    <row r="415" spans="1:84" s="38" customFormat="1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</row>
    <row r="416" spans="1:84" s="38" customFormat="1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</row>
    <row r="417" spans="1:84" s="38" customFormat="1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  <c r="BM417" s="72"/>
      <c r="BN417" s="72"/>
      <c r="BO417" s="72"/>
      <c r="BP417" s="72"/>
      <c r="BQ417" s="72"/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</row>
    <row r="418" spans="1:84" s="38" customFormat="1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</row>
    <row r="419" spans="1:84" s="38" customFormat="1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  <c r="BM419" s="72"/>
      <c r="BN419" s="72"/>
      <c r="BO419" s="72"/>
      <c r="BP419" s="72"/>
      <c r="BQ419" s="72"/>
      <c r="BR419" s="72"/>
      <c r="BS419" s="72"/>
      <c r="BT419" s="72"/>
      <c r="BU419" s="72"/>
      <c r="BV419" s="72"/>
      <c r="BW419" s="72"/>
      <c r="BX419" s="72"/>
      <c r="BY419" s="72"/>
      <c r="BZ419" s="72"/>
      <c r="CA419" s="72"/>
      <c r="CB419" s="72"/>
      <c r="CC419" s="72"/>
      <c r="CD419" s="72"/>
      <c r="CE419" s="72"/>
      <c r="CF419" s="72"/>
    </row>
    <row r="420" spans="1:84" s="38" customFormat="1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  <c r="BM420" s="72"/>
      <c r="BN420" s="72"/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2"/>
      <c r="CC420" s="72"/>
      <c r="CD420" s="72"/>
      <c r="CE420" s="72"/>
      <c r="CF420" s="72"/>
    </row>
    <row r="421" spans="1:84" s="38" customFormat="1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2"/>
      <c r="CE421" s="72"/>
      <c r="CF421" s="72"/>
    </row>
    <row r="422" spans="1:84" s="38" customFormat="1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2"/>
      <c r="CE422" s="72"/>
      <c r="CF422" s="72"/>
    </row>
    <row r="423" spans="1:84" s="38" customFormat="1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/>
      <c r="BT423" s="72"/>
      <c r="BU423" s="72"/>
      <c r="BV423" s="72"/>
      <c r="BW423" s="72"/>
      <c r="BX423" s="72"/>
      <c r="BY423" s="72"/>
      <c r="BZ423" s="72"/>
      <c r="CA423" s="72"/>
      <c r="CB423" s="72"/>
      <c r="CC423" s="72"/>
      <c r="CD423" s="72"/>
      <c r="CE423" s="72"/>
      <c r="CF423" s="72"/>
    </row>
    <row r="424" spans="1:84" s="38" customFormat="1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/>
      <c r="BQ424" s="72"/>
      <c r="BR424" s="72"/>
      <c r="BS424" s="72"/>
      <c r="BT424" s="72"/>
      <c r="BU424" s="72"/>
      <c r="BV424" s="72"/>
      <c r="BW424" s="72"/>
      <c r="BX424" s="72"/>
      <c r="BY424" s="72"/>
      <c r="BZ424" s="72"/>
      <c r="CA424" s="72"/>
      <c r="CB424" s="72"/>
      <c r="CC424" s="72"/>
      <c r="CD424" s="72"/>
      <c r="CE424" s="72"/>
      <c r="CF424" s="72"/>
    </row>
    <row r="425" spans="1:84" s="38" customFormat="1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2"/>
      <c r="CE425" s="72"/>
      <c r="CF425" s="72"/>
    </row>
    <row r="426" spans="1:84" s="38" customFormat="1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2"/>
      <c r="CE426" s="72"/>
      <c r="CF426" s="72"/>
    </row>
    <row r="427" spans="1:84" s="38" customFormat="1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2"/>
      <c r="CE427" s="72"/>
      <c r="CF427" s="72"/>
    </row>
    <row r="428" spans="1:84" s="38" customFormat="1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</row>
    <row r="429" spans="1:84" s="38" customFormat="1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</row>
    <row r="430" spans="1:84" s="38" customFormat="1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  <c r="BM430" s="72"/>
      <c r="BN430" s="72"/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2"/>
      <c r="CC430" s="72"/>
      <c r="CD430" s="72"/>
      <c r="CE430" s="72"/>
      <c r="CF430" s="72"/>
    </row>
    <row r="431" spans="1:84" s="38" customFormat="1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/>
      <c r="BQ431" s="72"/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</row>
    <row r="432" spans="1:84" s="38" customFormat="1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/>
      <c r="BZ432" s="72"/>
      <c r="CA432" s="72"/>
      <c r="CB432" s="72"/>
      <c r="CC432" s="72"/>
      <c r="CD432" s="72"/>
      <c r="CE432" s="72"/>
      <c r="CF432" s="72"/>
    </row>
    <row r="433" spans="1:84" s="38" customFormat="1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</row>
    <row r="434" spans="1:84" s="38" customFormat="1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</row>
    <row r="435" spans="1:84" s="38" customFormat="1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</row>
    <row r="436" spans="1:84" s="38" customFormat="1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</row>
    <row r="437" spans="1:84" s="38" customFormat="1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</row>
    <row r="438" spans="1:84" s="38" customFormat="1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</row>
    <row r="439" spans="1:84" s="38" customFormat="1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</row>
    <row r="440" spans="1:84" s="38" customFormat="1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/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2"/>
      <c r="CC440" s="72"/>
      <c r="CD440" s="72"/>
      <c r="CE440" s="72"/>
      <c r="CF440" s="72"/>
    </row>
    <row r="441" spans="1:84" s="38" customFormat="1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/>
      <c r="CB441" s="72"/>
      <c r="CC441" s="72"/>
      <c r="CD441" s="72"/>
      <c r="CE441" s="72"/>
      <c r="CF441" s="72"/>
    </row>
    <row r="442" spans="1:84" s="38" customFormat="1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  <c r="BM442" s="72"/>
      <c r="BN442" s="72"/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2"/>
      <c r="CC442" s="72"/>
      <c r="CD442" s="72"/>
      <c r="CE442" s="72"/>
      <c r="CF442" s="72"/>
    </row>
    <row r="443" spans="1:84" s="38" customFormat="1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2"/>
      <c r="CC443" s="72"/>
      <c r="CD443" s="72"/>
      <c r="CE443" s="72"/>
      <c r="CF443" s="72"/>
    </row>
    <row r="444" spans="1:84" s="38" customFormat="1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  <c r="BM444" s="72"/>
      <c r="BN444" s="72"/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/>
      <c r="CB444" s="72"/>
      <c r="CC444" s="72"/>
      <c r="CD444" s="72"/>
      <c r="CE444" s="72"/>
      <c r="CF444" s="72"/>
    </row>
    <row r="445" spans="1:84" s="38" customFormat="1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2"/>
      <c r="CC445" s="72"/>
      <c r="CD445" s="72"/>
      <c r="CE445" s="72"/>
      <c r="CF445" s="72"/>
    </row>
    <row r="446" spans="1:84" s="38" customFormat="1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  <c r="BM446" s="72"/>
      <c r="BN446" s="72"/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2"/>
      <c r="CC446" s="72"/>
      <c r="CD446" s="72"/>
      <c r="CE446" s="72"/>
      <c r="CF446" s="72"/>
    </row>
    <row r="447" spans="1:84" s="38" customFormat="1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2"/>
      <c r="CE447" s="72"/>
      <c r="CF447" s="72"/>
    </row>
    <row r="448" spans="1:84" s="38" customFormat="1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2"/>
      <c r="CC448" s="72"/>
      <c r="CD448" s="72"/>
      <c r="CE448" s="72"/>
      <c r="CF448" s="72"/>
    </row>
    <row r="449" spans="1:84" s="38" customFormat="1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/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2"/>
      <c r="CE449" s="72"/>
      <c r="CF449" s="72"/>
    </row>
    <row r="450" spans="1:84" s="38" customFormat="1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/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2"/>
      <c r="CE450" s="72"/>
      <c r="CF450" s="72"/>
    </row>
    <row r="451" spans="1:84" s="38" customFormat="1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</row>
    <row r="452" spans="1:84" s="38" customFormat="1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</row>
    <row r="453" spans="1:84" s="38" customFormat="1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  <c r="BM453" s="72"/>
      <c r="BN453" s="72"/>
      <c r="BO453" s="72"/>
      <c r="BP453" s="72"/>
      <c r="BQ453" s="72"/>
      <c r="BR453" s="72"/>
      <c r="BS453" s="72"/>
      <c r="BT453" s="72"/>
      <c r="BU453" s="72"/>
      <c r="BV453" s="72"/>
      <c r="BW453" s="72"/>
      <c r="BX453" s="72"/>
      <c r="BY453" s="72"/>
      <c r="BZ453" s="72"/>
      <c r="CA453" s="72"/>
      <c r="CB453" s="72"/>
      <c r="CC453" s="72"/>
      <c r="CD453" s="72"/>
      <c r="CE453" s="72"/>
      <c r="CF453" s="72"/>
    </row>
    <row r="454" spans="1:84" s="38" customFormat="1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2"/>
      <c r="CE454" s="72"/>
      <c r="CF454" s="72"/>
    </row>
    <row r="455" spans="1:84" s="38" customFormat="1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2"/>
      <c r="CE455" s="72"/>
      <c r="CF455" s="72"/>
    </row>
    <row r="456" spans="1:84" s="38" customFormat="1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2"/>
      <c r="CE456" s="72"/>
      <c r="CF456" s="72"/>
    </row>
    <row r="457" spans="1:84" s="38" customFormat="1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/>
      <c r="CD457" s="72"/>
      <c r="CE457" s="72"/>
      <c r="CF457" s="72"/>
    </row>
    <row r="458" spans="1:84" s="38" customFormat="1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/>
      <c r="CD458" s="72"/>
      <c r="CE458" s="72"/>
      <c r="CF458" s="72"/>
    </row>
    <row r="459" spans="1:84" s="38" customFormat="1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2"/>
      <c r="CE459" s="72"/>
      <c r="CF459" s="72"/>
    </row>
    <row r="460" spans="1:84" s="38" customFormat="1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2"/>
      <c r="CE460" s="72"/>
      <c r="CF460" s="72"/>
    </row>
    <row r="461" spans="1:84" s="38" customFormat="1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2"/>
      <c r="CE461" s="72"/>
      <c r="CF461" s="72"/>
    </row>
    <row r="462" spans="1:84" s="38" customFormat="1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/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2"/>
      <c r="CE462" s="72"/>
      <c r="CF462" s="72"/>
    </row>
    <row r="463" spans="1:84" s="38" customFormat="1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/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2"/>
      <c r="CC463" s="72"/>
      <c r="CD463" s="72"/>
      <c r="CE463" s="72"/>
      <c r="CF463" s="72"/>
    </row>
    <row r="464" spans="1:84" s="38" customFormat="1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/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</row>
    <row r="465" spans="1:84" s="38" customFormat="1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  <c r="BC465" s="72"/>
      <c r="BD465" s="72"/>
      <c r="BE465" s="72"/>
      <c r="BF465" s="72"/>
      <c r="BG465" s="72"/>
      <c r="BH465" s="72"/>
      <c r="BI465" s="72"/>
      <c r="BJ465" s="72"/>
      <c r="BK465" s="72"/>
      <c r="BL465" s="72"/>
      <c r="BM465" s="72"/>
      <c r="BN465" s="72"/>
      <c r="BO465" s="72"/>
      <c r="BP465" s="72"/>
      <c r="BQ465" s="72"/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2"/>
      <c r="CC465" s="72"/>
      <c r="CD465" s="72"/>
      <c r="CE465" s="72"/>
      <c r="CF465" s="72"/>
    </row>
    <row r="466" spans="1:84" s="38" customFormat="1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  <c r="BC466" s="72"/>
      <c r="BD466" s="72"/>
      <c r="BE466" s="72"/>
      <c r="BF466" s="72"/>
      <c r="BG466" s="72"/>
      <c r="BH466" s="72"/>
      <c r="BI466" s="72"/>
      <c r="BJ466" s="72"/>
      <c r="BK466" s="72"/>
      <c r="BL466" s="72"/>
      <c r="BM466" s="72"/>
      <c r="BN466" s="72"/>
      <c r="BO466" s="72"/>
      <c r="BP466" s="72"/>
      <c r="BQ466" s="72"/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2"/>
      <c r="CC466" s="72"/>
      <c r="CD466" s="72"/>
      <c r="CE466" s="72"/>
      <c r="CF466" s="72"/>
    </row>
    <row r="467" spans="1:84" s="38" customFormat="1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  <c r="BC467" s="72"/>
      <c r="BD467" s="72"/>
      <c r="BE467" s="72"/>
      <c r="BF467" s="72"/>
      <c r="BG467" s="72"/>
      <c r="BH467" s="72"/>
      <c r="BI467" s="72"/>
      <c r="BJ467" s="72"/>
      <c r="BK467" s="72"/>
      <c r="BL467" s="72"/>
      <c r="BM467" s="72"/>
      <c r="BN467" s="72"/>
      <c r="BO467" s="72"/>
      <c r="BP467" s="72"/>
      <c r="BQ467" s="72"/>
      <c r="BR467" s="72"/>
      <c r="BS467" s="72"/>
      <c r="BT467" s="72"/>
      <c r="BU467" s="72"/>
      <c r="BV467" s="72"/>
      <c r="BW467" s="72"/>
      <c r="BX467" s="72"/>
      <c r="BY467" s="72"/>
      <c r="BZ467" s="72"/>
      <c r="CA467" s="72"/>
      <c r="CB467" s="72"/>
      <c r="CC467" s="72"/>
      <c r="CD467" s="72"/>
      <c r="CE467" s="72"/>
      <c r="CF467" s="72"/>
    </row>
    <row r="468" spans="1:84" s="38" customFormat="1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/>
      <c r="BH468" s="72"/>
      <c r="BI468" s="72"/>
      <c r="BJ468" s="72"/>
      <c r="BK468" s="72"/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2"/>
      <c r="CE468" s="72"/>
      <c r="CF468" s="72"/>
    </row>
    <row r="469" spans="1:84" s="38" customFormat="1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/>
      <c r="BW469" s="72"/>
      <c r="BX469" s="72"/>
      <c r="BY469" s="72"/>
      <c r="BZ469" s="72"/>
      <c r="CA469" s="72"/>
      <c r="CB469" s="72"/>
      <c r="CC469" s="72"/>
      <c r="CD469" s="72"/>
      <c r="CE469" s="72"/>
      <c r="CF469" s="72"/>
    </row>
    <row r="470" spans="1:84" s="38" customFormat="1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/>
      <c r="BG470" s="72"/>
      <c r="BH470" s="72"/>
      <c r="BI470" s="72"/>
      <c r="BJ470" s="72"/>
      <c r="BK470" s="72"/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2"/>
      <c r="CC470" s="72"/>
      <c r="CD470" s="72"/>
      <c r="CE470" s="72"/>
      <c r="CF470" s="72"/>
    </row>
    <row r="471" spans="1:84" s="38" customFormat="1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/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2"/>
      <c r="CE471" s="72"/>
      <c r="CF471" s="72"/>
    </row>
    <row r="472" spans="1:84" s="38" customFormat="1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/>
      <c r="BI472" s="72"/>
      <c r="BJ472" s="72"/>
      <c r="BK472" s="72"/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2"/>
      <c r="CC472" s="72"/>
      <c r="CD472" s="72"/>
      <c r="CE472" s="72"/>
      <c r="CF472" s="72"/>
    </row>
    <row r="473" spans="1:84" s="38" customFormat="1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/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</row>
    <row r="474" spans="1:84" s="38" customFormat="1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/>
      <c r="BL474" s="72"/>
      <c r="BM474" s="72"/>
      <c r="BN474" s="72"/>
      <c r="BO474" s="72"/>
      <c r="BP474" s="72"/>
      <c r="BQ474" s="72"/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2"/>
      <c r="CC474" s="72"/>
      <c r="CD474" s="72"/>
      <c r="CE474" s="72"/>
      <c r="CF474" s="72"/>
    </row>
    <row r="475" spans="1:84" s="38" customFormat="1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2"/>
      <c r="CE475" s="72"/>
      <c r="CF475" s="72"/>
    </row>
    <row r="476" spans="1:84" s="38" customFormat="1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  <c r="BC476" s="72"/>
      <c r="BD476" s="72"/>
      <c r="BE476" s="72"/>
      <c r="BF476" s="72"/>
      <c r="BG476" s="72"/>
      <c r="BH476" s="72"/>
      <c r="BI476" s="72"/>
      <c r="BJ476" s="72"/>
      <c r="BK476" s="72"/>
      <c r="BL476" s="72"/>
      <c r="BM476" s="72"/>
      <c r="BN476" s="72"/>
      <c r="BO476" s="72"/>
      <c r="BP476" s="72"/>
      <c r="BQ476" s="72"/>
      <c r="BR476" s="72"/>
      <c r="BS476" s="72"/>
      <c r="BT476" s="72"/>
      <c r="BU476" s="72"/>
      <c r="BV476" s="72"/>
      <c r="BW476" s="72"/>
      <c r="BX476" s="72"/>
      <c r="BY476" s="72"/>
      <c r="BZ476" s="72"/>
      <c r="CA476" s="72"/>
      <c r="CB476" s="72"/>
      <c r="CC476" s="72"/>
      <c r="CD476" s="72"/>
      <c r="CE476" s="72"/>
      <c r="CF476" s="72"/>
    </row>
    <row r="477" spans="1:84" s="38" customFormat="1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</row>
    <row r="478" spans="1:84" s="38" customFormat="1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72"/>
      <c r="CD478" s="72"/>
      <c r="CE478" s="72"/>
      <c r="CF478" s="72"/>
    </row>
    <row r="479" spans="1:84" s="38" customFormat="1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2"/>
      <c r="CE479" s="72"/>
      <c r="CF479" s="72"/>
    </row>
    <row r="480" spans="1:84" s="38" customFormat="1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/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2"/>
      <c r="CE480" s="72"/>
      <c r="CF480" s="72"/>
    </row>
    <row r="481" spans="1:84" s="38" customFormat="1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/>
      <c r="BH481" s="72"/>
      <c r="BI481" s="72"/>
      <c r="BJ481" s="72"/>
      <c r="BK481" s="72"/>
      <c r="BL481" s="72"/>
      <c r="BM481" s="72"/>
      <c r="BN481" s="72"/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2"/>
      <c r="CC481" s="72"/>
      <c r="CD481" s="72"/>
      <c r="CE481" s="72"/>
      <c r="CF481" s="72"/>
    </row>
    <row r="482" spans="1:84" s="38" customFormat="1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/>
      <c r="BJ482" s="72"/>
      <c r="BK482" s="72"/>
      <c r="BL482" s="72"/>
      <c r="BM482" s="72"/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2"/>
      <c r="CE482" s="72"/>
      <c r="CF482" s="72"/>
    </row>
    <row r="483" spans="1:84" s="38" customFormat="1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2"/>
      <c r="CE483" s="72"/>
      <c r="CF483" s="72"/>
    </row>
    <row r="484" spans="1:84" s="38" customFormat="1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  <c r="BM484" s="72"/>
      <c r="BN484" s="72"/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2"/>
      <c r="CC484" s="72"/>
      <c r="CD484" s="72"/>
      <c r="CE484" s="72"/>
      <c r="CF484" s="72"/>
    </row>
    <row r="485" spans="1:84" s="38" customFormat="1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/>
      <c r="BH485" s="72"/>
      <c r="BI485" s="72"/>
      <c r="BJ485" s="72"/>
      <c r="BK485" s="72"/>
      <c r="BL485" s="72"/>
      <c r="BM485" s="72"/>
      <c r="BN485" s="72"/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2"/>
      <c r="CC485" s="72"/>
      <c r="CD485" s="72"/>
      <c r="CE485" s="72"/>
      <c r="CF485" s="72"/>
    </row>
    <row r="486" spans="1:84" s="38" customFormat="1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2"/>
      <c r="CC486" s="72"/>
      <c r="CD486" s="72"/>
      <c r="CE486" s="72"/>
      <c r="CF486" s="72"/>
    </row>
    <row r="487" spans="1:84" s="38" customFormat="1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  <c r="AV487" s="72"/>
      <c r="AW487" s="72"/>
      <c r="AX487" s="72"/>
      <c r="AY487" s="72"/>
      <c r="AZ487" s="72"/>
      <c r="BA487" s="72"/>
      <c r="BB487" s="72"/>
      <c r="BC487" s="72"/>
      <c r="BD487" s="72"/>
      <c r="BE487" s="72"/>
      <c r="BF487" s="72"/>
      <c r="BG487" s="72"/>
      <c r="BH487" s="72"/>
      <c r="BI487" s="72"/>
      <c r="BJ487" s="72"/>
      <c r="BK487" s="72"/>
      <c r="BL487" s="72"/>
      <c r="BM487" s="72"/>
      <c r="BN487" s="72"/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2"/>
      <c r="CC487" s="72"/>
      <c r="CD487" s="72"/>
      <c r="CE487" s="72"/>
      <c r="CF487" s="72"/>
    </row>
    <row r="488" spans="1:84" s="38" customFormat="1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/>
      <c r="BL488" s="72"/>
      <c r="BM488" s="72"/>
      <c r="BN488" s="72"/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2"/>
      <c r="CE488" s="72"/>
      <c r="CF488" s="72"/>
    </row>
    <row r="489" spans="1:84" s="38" customFormat="1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2"/>
      <c r="CE489" s="72"/>
      <c r="CF489" s="72"/>
    </row>
    <row r="490" spans="1:84" s="38" customFormat="1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2"/>
      <c r="CE490" s="72"/>
      <c r="CF490" s="72"/>
    </row>
    <row r="491" spans="1:84" s="38" customFormat="1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2"/>
      <c r="AJ491" s="72"/>
      <c r="AK491" s="72"/>
      <c r="AL491" s="72"/>
      <c r="AM491" s="72"/>
      <c r="AN491" s="72"/>
      <c r="AO491" s="72"/>
      <c r="AP491" s="72"/>
      <c r="AQ491" s="72"/>
      <c r="AR491" s="72"/>
      <c r="AS491" s="72"/>
      <c r="AT491" s="72"/>
      <c r="AU491" s="72"/>
      <c r="AV491" s="72"/>
      <c r="AW491" s="72"/>
      <c r="AX491" s="72"/>
      <c r="AY491" s="72"/>
      <c r="AZ491" s="72"/>
      <c r="BA491" s="72"/>
      <c r="BB491" s="72"/>
      <c r="BC491" s="72"/>
      <c r="BD491" s="72"/>
      <c r="BE491" s="72"/>
      <c r="BF491" s="72"/>
      <c r="BG491" s="72"/>
      <c r="BH491" s="72"/>
      <c r="BI491" s="72"/>
      <c r="BJ491" s="72"/>
      <c r="BK491" s="72"/>
      <c r="BL491" s="72"/>
      <c r="BM491" s="72"/>
      <c r="BN491" s="72"/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2"/>
      <c r="CC491" s="72"/>
      <c r="CD491" s="72"/>
      <c r="CE491" s="72"/>
      <c r="CF491" s="72"/>
    </row>
    <row r="492" spans="1:84" s="38" customFormat="1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/>
      <c r="BF492" s="72"/>
      <c r="BG492" s="72"/>
      <c r="BH492" s="72"/>
      <c r="BI492" s="72"/>
      <c r="BJ492" s="72"/>
      <c r="BK492" s="72"/>
      <c r="BL492" s="72"/>
      <c r="BM492" s="72"/>
      <c r="BN492" s="72"/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2"/>
      <c r="CE492" s="72"/>
      <c r="CF492" s="72"/>
    </row>
    <row r="493" spans="1:84" s="38" customFormat="1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2"/>
      <c r="CE493" s="72"/>
      <c r="CF493" s="72"/>
    </row>
    <row r="494" spans="1:84" s="38" customFormat="1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2"/>
      <c r="CE494" s="72"/>
      <c r="CF494" s="72"/>
    </row>
    <row r="495" spans="1:84" s="38" customFormat="1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/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2"/>
      <c r="CC495" s="72"/>
      <c r="CD495" s="72"/>
      <c r="CE495" s="72"/>
      <c r="CF495" s="72"/>
    </row>
    <row r="496" spans="1:84" s="38" customFormat="1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/>
      <c r="CD496" s="72"/>
      <c r="CE496" s="72"/>
      <c r="CF496" s="72"/>
    </row>
    <row r="497" spans="1:84" s="38" customFormat="1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/>
      <c r="CB497" s="72"/>
      <c r="CC497" s="72"/>
      <c r="CD497" s="72"/>
      <c r="CE497" s="72"/>
      <c r="CF497" s="72"/>
    </row>
    <row r="498" spans="1:84" s="38" customFormat="1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/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2"/>
      <c r="CC498" s="72"/>
      <c r="CD498" s="72"/>
      <c r="CE498" s="72"/>
      <c r="CF498" s="72"/>
    </row>
    <row r="499" spans="1:84" s="38" customFormat="1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/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2"/>
      <c r="CC499" s="72"/>
      <c r="CD499" s="72"/>
      <c r="CE499" s="72"/>
      <c r="CF499" s="72"/>
    </row>
    <row r="500" spans="1:84" s="38" customFormat="1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  <c r="AV500" s="72"/>
      <c r="AW500" s="72"/>
      <c r="AX500" s="72"/>
      <c r="AY500" s="72"/>
      <c r="AZ500" s="72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2"/>
      <c r="CC500" s="72"/>
      <c r="CD500" s="72"/>
      <c r="CE500" s="72"/>
      <c r="CF500" s="72"/>
    </row>
    <row r="501" spans="1:84" s="38" customFormat="1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/>
      <c r="BQ501" s="72"/>
      <c r="BR501" s="72"/>
      <c r="BS501" s="72"/>
      <c r="BT501" s="72"/>
      <c r="BU501" s="72"/>
      <c r="BV501" s="72"/>
      <c r="BW501" s="72"/>
      <c r="BX501" s="72"/>
      <c r="BY501" s="72"/>
      <c r="BZ501" s="72"/>
      <c r="CA501" s="72"/>
      <c r="CB501" s="72"/>
      <c r="CC501" s="72"/>
      <c r="CD501" s="72"/>
      <c r="CE501" s="72"/>
      <c r="CF501" s="72"/>
    </row>
    <row r="502" spans="1:84" s="38" customFormat="1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2"/>
      <c r="CE502" s="72"/>
      <c r="CF502" s="72"/>
    </row>
    <row r="503" spans="1:84" s="38" customFormat="1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/>
      <c r="BH503" s="72"/>
      <c r="BI503" s="72"/>
      <c r="BJ503" s="72"/>
      <c r="BK503" s="72"/>
      <c r="BL503" s="72"/>
      <c r="BM503" s="72"/>
      <c r="BN503" s="72"/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2"/>
      <c r="CC503" s="72"/>
      <c r="CD503" s="72"/>
      <c r="CE503" s="72"/>
      <c r="CF503" s="72"/>
    </row>
    <row r="504" spans="1:84" s="38" customFormat="1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S504" s="72"/>
      <c r="AT504" s="72"/>
      <c r="AU504" s="72"/>
      <c r="AV504" s="72"/>
      <c r="AW504" s="72"/>
      <c r="AX504" s="72"/>
      <c r="AY504" s="72"/>
      <c r="AZ504" s="72"/>
      <c r="BA504" s="72"/>
      <c r="BB504" s="72"/>
      <c r="BC504" s="72"/>
      <c r="BD504" s="72"/>
      <c r="BE504" s="72"/>
      <c r="BF504" s="72"/>
      <c r="BG504" s="72"/>
      <c r="BH504" s="72"/>
      <c r="BI504" s="72"/>
      <c r="BJ504" s="72"/>
      <c r="BK504" s="72"/>
      <c r="BL504" s="72"/>
      <c r="BM504" s="72"/>
      <c r="BN504" s="72"/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2"/>
      <c r="CC504" s="72"/>
      <c r="CD504" s="72"/>
      <c r="CE504" s="72"/>
      <c r="CF504" s="72"/>
    </row>
    <row r="505" spans="1:84" s="38" customFormat="1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/>
      <c r="BH505" s="72"/>
      <c r="BI505" s="72"/>
      <c r="BJ505" s="72"/>
      <c r="BK505" s="72"/>
      <c r="BL505" s="72"/>
      <c r="BM505" s="72"/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2"/>
      <c r="CC505" s="72"/>
      <c r="CD505" s="72"/>
      <c r="CE505" s="72"/>
      <c r="CF505" s="72"/>
    </row>
    <row r="506" spans="1:84" s="38" customFormat="1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/>
      <c r="BK506" s="72"/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2"/>
      <c r="CC506" s="72"/>
      <c r="CD506" s="72"/>
      <c r="CE506" s="72"/>
      <c r="CF506" s="72"/>
    </row>
    <row r="507" spans="1:84" s="38" customFormat="1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/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2"/>
      <c r="CE507" s="72"/>
      <c r="CF507" s="72"/>
    </row>
    <row r="508" spans="1:84" s="38" customFormat="1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2"/>
      <c r="CE508" s="72"/>
      <c r="CF508" s="72"/>
    </row>
    <row r="509" spans="1:84" s="38" customFormat="1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/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2"/>
      <c r="CC509" s="72"/>
      <c r="CD509" s="72"/>
      <c r="CE509" s="72"/>
      <c r="CF509" s="72"/>
    </row>
    <row r="510" spans="1:84" s="38" customFormat="1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  <c r="AX510" s="72"/>
      <c r="AY510" s="72"/>
      <c r="AZ510" s="72"/>
      <c r="BA510" s="72"/>
      <c r="BB510" s="72"/>
      <c r="BC510" s="72"/>
      <c r="BD510" s="72"/>
      <c r="BE510" s="72"/>
      <c r="BF510" s="72"/>
      <c r="BG510" s="72"/>
      <c r="BH510" s="72"/>
      <c r="BI510" s="72"/>
      <c r="BJ510" s="72"/>
      <c r="BK510" s="72"/>
      <c r="BL510" s="72"/>
      <c r="BM510" s="72"/>
      <c r="BN510" s="72"/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/>
      <c r="BZ510" s="72"/>
      <c r="CA510" s="72"/>
      <c r="CB510" s="72"/>
      <c r="CC510" s="72"/>
      <c r="CD510" s="72"/>
      <c r="CE510" s="72"/>
      <c r="CF510" s="72"/>
    </row>
    <row r="511" spans="1:84" s="38" customFormat="1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  <c r="AX511" s="72"/>
      <c r="AY511" s="72"/>
      <c r="AZ511" s="72"/>
      <c r="BA511" s="72"/>
      <c r="BB511" s="72"/>
      <c r="BC511" s="72"/>
      <c r="BD511" s="72"/>
      <c r="BE511" s="72"/>
      <c r="BF511" s="72"/>
      <c r="BG511" s="72"/>
      <c r="BH511" s="72"/>
      <c r="BI511" s="72"/>
      <c r="BJ511" s="72"/>
      <c r="BK511" s="72"/>
      <c r="BL511" s="72"/>
      <c r="BM511" s="72"/>
      <c r="BN511" s="72"/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2"/>
      <c r="CC511" s="72"/>
      <c r="CD511" s="72"/>
      <c r="CE511" s="72"/>
      <c r="CF511" s="72"/>
    </row>
    <row r="512" spans="1:84" s="38" customFormat="1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  <c r="AV512" s="72"/>
      <c r="AW512" s="72"/>
      <c r="AX512" s="72"/>
      <c r="AY512" s="72"/>
      <c r="AZ512" s="72"/>
      <c r="BA512" s="72"/>
      <c r="BB512" s="72"/>
      <c r="BC512" s="72"/>
      <c r="BD512" s="72"/>
      <c r="BE512" s="72"/>
      <c r="BF512" s="72"/>
      <c r="BG512" s="72"/>
      <c r="BH512" s="72"/>
      <c r="BI512" s="72"/>
      <c r="BJ512" s="72"/>
      <c r="BK512" s="72"/>
      <c r="BL512" s="72"/>
      <c r="BM512" s="72"/>
      <c r="BN512" s="72"/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2"/>
      <c r="CC512" s="72"/>
      <c r="CD512" s="72"/>
      <c r="CE512" s="72"/>
      <c r="CF512" s="72"/>
    </row>
    <row r="513" spans="1:84" s="38" customFormat="1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2"/>
      <c r="CC513" s="72"/>
      <c r="CD513" s="72"/>
      <c r="CE513" s="72"/>
      <c r="CF513" s="72"/>
    </row>
    <row r="514" spans="1:84" s="38" customFormat="1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</row>
    <row r="515" spans="1:84" s="38" customFormat="1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2"/>
      <c r="CC515" s="72"/>
      <c r="CD515" s="72"/>
      <c r="CE515" s="72"/>
      <c r="CF515" s="72"/>
    </row>
    <row r="516" spans="1:84" s="38" customFormat="1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2"/>
      <c r="CE516" s="72"/>
      <c r="CF516" s="72"/>
    </row>
    <row r="517" spans="1:84" s="38" customFormat="1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2"/>
      <c r="CE517" s="72"/>
      <c r="CF517" s="72"/>
    </row>
    <row r="518" spans="1:84" s="38" customFormat="1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2"/>
      <c r="AJ518" s="72"/>
      <c r="AK518" s="72"/>
      <c r="AL518" s="72"/>
      <c r="AM518" s="72"/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  <c r="BM518" s="72"/>
      <c r="BN518" s="72"/>
      <c r="BO518" s="72"/>
      <c r="BP518" s="72"/>
      <c r="BQ518" s="72"/>
      <c r="BR518" s="72"/>
      <c r="BS518" s="72"/>
      <c r="BT518" s="72"/>
      <c r="BU518" s="72"/>
      <c r="BV518" s="72"/>
      <c r="BW518" s="72"/>
      <c r="BX518" s="72"/>
      <c r="BY518" s="72"/>
      <c r="BZ518" s="72"/>
      <c r="CA518" s="72"/>
      <c r="CB518" s="72"/>
      <c r="CC518" s="72"/>
      <c r="CD518" s="72"/>
      <c r="CE518" s="72"/>
      <c r="CF518" s="72"/>
    </row>
    <row r="519" spans="1:84" s="38" customFormat="1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2"/>
      <c r="CE519" s="72"/>
      <c r="CF519" s="72"/>
    </row>
    <row r="520" spans="1:84" s="38" customFormat="1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/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2"/>
      <c r="CC520" s="72"/>
      <c r="CD520" s="72"/>
      <c r="CE520" s="72"/>
      <c r="CF520" s="72"/>
    </row>
    <row r="521" spans="1:84" s="38" customFormat="1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/>
      <c r="BK521" s="72"/>
      <c r="BL521" s="72"/>
      <c r="BM521" s="72"/>
      <c r="BN521" s="72"/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2"/>
      <c r="CE521" s="72"/>
      <c r="CF521" s="72"/>
    </row>
    <row r="522" spans="1:84" s="38" customFormat="1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2"/>
      <c r="CE522" s="72"/>
      <c r="CF522" s="72"/>
    </row>
    <row r="523" spans="1:84" s="38" customFormat="1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2"/>
      <c r="CE523" s="72"/>
      <c r="CF523" s="72"/>
    </row>
    <row r="524" spans="1:84" s="38" customFormat="1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/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2"/>
      <c r="CE524" s="72"/>
      <c r="CF524" s="72"/>
    </row>
    <row r="525" spans="1:84" s="38" customFormat="1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2"/>
      <c r="CE525" s="72"/>
      <c r="CF525" s="72"/>
    </row>
    <row r="526" spans="1:84" s="38" customFormat="1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  <c r="AV526" s="72"/>
      <c r="AW526" s="72"/>
      <c r="AX526" s="72"/>
      <c r="AY526" s="72"/>
      <c r="AZ526" s="72"/>
      <c r="BA526" s="72"/>
      <c r="BB526" s="72"/>
      <c r="BC526" s="72"/>
      <c r="BD526" s="72"/>
      <c r="BE526" s="72"/>
      <c r="BF526" s="72"/>
      <c r="BG526" s="72"/>
      <c r="BH526" s="72"/>
      <c r="BI526" s="72"/>
      <c r="BJ526" s="72"/>
      <c r="BK526" s="72"/>
      <c r="BL526" s="72"/>
      <c r="BM526" s="72"/>
      <c r="BN526" s="72"/>
      <c r="BO526" s="72"/>
      <c r="BP526" s="72"/>
      <c r="BQ526" s="72"/>
      <c r="BR526" s="72"/>
      <c r="BS526" s="72"/>
      <c r="BT526" s="72"/>
      <c r="BU526" s="72"/>
      <c r="BV526" s="72"/>
      <c r="BW526" s="72"/>
      <c r="BX526" s="72"/>
      <c r="BY526" s="72"/>
      <c r="BZ526" s="72"/>
      <c r="CA526" s="72"/>
      <c r="CB526" s="72"/>
      <c r="CC526" s="72"/>
      <c r="CD526" s="72"/>
      <c r="CE526" s="72"/>
      <c r="CF526" s="72"/>
    </row>
    <row r="527" spans="1:84" s="38" customFormat="1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2"/>
      <c r="CE527" s="72"/>
      <c r="CF527" s="72"/>
    </row>
    <row r="528" spans="1:84" s="38" customFormat="1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  <c r="AV528" s="72"/>
      <c r="AW528" s="72"/>
      <c r="AX528" s="72"/>
      <c r="AY528" s="72"/>
      <c r="AZ528" s="72"/>
      <c r="BA528" s="72"/>
      <c r="BB528" s="72"/>
      <c r="BC528" s="72"/>
      <c r="BD528" s="72"/>
      <c r="BE528" s="72"/>
      <c r="BF528" s="72"/>
      <c r="BG528" s="72"/>
      <c r="BH528" s="72"/>
      <c r="BI528" s="72"/>
      <c r="BJ528" s="72"/>
      <c r="BK528" s="72"/>
      <c r="BL528" s="72"/>
      <c r="BM528" s="72"/>
      <c r="BN528" s="72"/>
      <c r="BO528" s="72"/>
      <c r="BP528" s="72"/>
      <c r="BQ528" s="72"/>
      <c r="BR528" s="72"/>
      <c r="BS528" s="72"/>
      <c r="BT528" s="72"/>
      <c r="BU528" s="72"/>
      <c r="BV528" s="72"/>
      <c r="BW528" s="72"/>
      <c r="BX528" s="72"/>
      <c r="BY528" s="72"/>
      <c r="BZ528" s="72"/>
      <c r="CA528" s="72"/>
      <c r="CB528" s="72"/>
      <c r="CC528" s="72"/>
      <c r="CD528" s="72"/>
      <c r="CE528" s="72"/>
      <c r="CF528" s="72"/>
    </row>
    <row r="529" spans="1:84" s="38" customFormat="1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/>
      <c r="BG529" s="72"/>
      <c r="BH529" s="72"/>
      <c r="BI529" s="72"/>
      <c r="BJ529" s="72"/>
      <c r="BK529" s="72"/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2"/>
      <c r="CE529" s="72"/>
      <c r="CF529" s="72"/>
    </row>
    <row r="530" spans="1:84" s="38" customFormat="1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/>
      <c r="BG530" s="72"/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2"/>
      <c r="CC530" s="72"/>
      <c r="CD530" s="72"/>
      <c r="CE530" s="72"/>
      <c r="CF530" s="72"/>
    </row>
    <row r="531" spans="1:84" s="38" customFormat="1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2"/>
      <c r="CE531" s="72"/>
      <c r="CF531" s="72"/>
    </row>
    <row r="532" spans="1:84" s="38" customFormat="1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2"/>
      <c r="CE532" s="72"/>
      <c r="CF532" s="72"/>
    </row>
    <row r="533" spans="1:84" s="38" customFormat="1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/>
      <c r="BG533" s="72"/>
      <c r="BH533" s="72"/>
      <c r="BI533" s="72"/>
      <c r="BJ533" s="72"/>
      <c r="BK533" s="72"/>
      <c r="BL533" s="72"/>
      <c r="BM533" s="72"/>
      <c r="BN533" s="72"/>
      <c r="BO533" s="72"/>
      <c r="BP533" s="72"/>
      <c r="BQ533" s="72"/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2"/>
      <c r="CC533" s="72"/>
      <c r="CD533" s="72"/>
      <c r="CE533" s="72"/>
      <c r="CF533" s="72"/>
    </row>
    <row r="534" spans="1:84" s="38" customFormat="1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2"/>
      <c r="CE534" s="72"/>
      <c r="CF534" s="72"/>
    </row>
    <row r="535" spans="1:84" s="38" customFormat="1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2"/>
      <c r="CE535" s="72"/>
      <c r="CF535" s="72"/>
    </row>
    <row r="536" spans="1:84" s="38" customFormat="1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</row>
    <row r="537" spans="1:84" s="38" customFormat="1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</row>
    <row r="538" spans="1:84" s="38" customFormat="1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/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2"/>
      <c r="CE538" s="72"/>
      <c r="CF538" s="72"/>
    </row>
    <row r="539" spans="1:84" s="38" customFormat="1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</row>
    <row r="540" spans="1:84" s="38" customFormat="1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</row>
    <row r="541" spans="1:84" s="38" customFormat="1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2"/>
      <c r="CC541" s="72"/>
      <c r="CD541" s="72"/>
      <c r="CE541" s="72"/>
      <c r="CF541" s="72"/>
    </row>
    <row r="542" spans="1:84" s="38" customFormat="1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/>
      <c r="BG542" s="72"/>
      <c r="BH542" s="72"/>
      <c r="BI542" s="72"/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2"/>
      <c r="CE542" s="72"/>
      <c r="CF542" s="72"/>
    </row>
    <row r="543" spans="1:84" s="38" customFormat="1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</row>
    <row r="544" spans="1:84" s="38" customFormat="1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</row>
    <row r="545" spans="1:84" s="38" customFormat="1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</row>
    <row r="546" spans="1:84" s="38" customFormat="1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</row>
    <row r="547" spans="1:84" s="38" customFormat="1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</row>
    <row r="548" spans="1:84" s="38" customFormat="1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</row>
    <row r="549" spans="1:84" s="38" customFormat="1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</row>
    <row r="550" spans="1:84" s="38" customFormat="1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/>
      <c r="BQ550" s="72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2"/>
      <c r="CE550" s="72"/>
      <c r="CF550" s="72"/>
    </row>
    <row r="551" spans="1:84" s="38" customFormat="1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</row>
    <row r="552" spans="1:84" s="38" customFormat="1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2"/>
      <c r="AJ552" s="72"/>
      <c r="AK552" s="72"/>
      <c r="AL552" s="72"/>
      <c r="AM552" s="72"/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</row>
    <row r="553" spans="1:84" s="38" customFormat="1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</row>
    <row r="554" spans="1:84" s="38" customFormat="1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</row>
    <row r="555" spans="1:84" s="38" customFormat="1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2"/>
      <c r="AJ555" s="72"/>
      <c r="AK555" s="72"/>
      <c r="AL555" s="72"/>
      <c r="AM555" s="72"/>
      <c r="AN555" s="72"/>
      <c r="AO555" s="72"/>
      <c r="AP555" s="72"/>
      <c r="AQ555" s="72"/>
      <c r="AR555" s="72"/>
      <c r="AS555" s="72"/>
      <c r="AT555" s="72"/>
      <c r="AU555" s="72"/>
      <c r="AV555" s="72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2"/>
      <c r="BH555" s="72"/>
      <c r="BI555" s="72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2"/>
      <c r="CE555" s="72"/>
      <c r="CF555" s="72"/>
    </row>
    <row r="556" spans="1:84" s="38" customFormat="1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/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2"/>
      <c r="CE556" s="72"/>
      <c r="CF556" s="72"/>
    </row>
    <row r="557" spans="1:84" s="38" customFormat="1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2"/>
      <c r="CE557" s="72"/>
      <c r="CF557" s="72"/>
    </row>
    <row r="558" spans="1:84" s="38" customFormat="1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2"/>
      <c r="CC558" s="72"/>
      <c r="CD558" s="72"/>
      <c r="CE558" s="72"/>
      <c r="CF558" s="72"/>
    </row>
    <row r="559" spans="1:84" s="38" customFormat="1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/>
      <c r="BN559" s="72"/>
      <c r="BO559" s="72"/>
      <c r="BP559" s="72"/>
      <c r="BQ559" s="72"/>
      <c r="BR559" s="72"/>
      <c r="BS559" s="72"/>
      <c r="BT559" s="72"/>
      <c r="BU559" s="72"/>
      <c r="BV559" s="72"/>
      <c r="BW559" s="72"/>
      <c r="BX559" s="72"/>
      <c r="BY559" s="72"/>
      <c r="BZ559" s="72"/>
      <c r="CA559" s="72"/>
      <c r="CB559" s="72"/>
      <c r="CC559" s="72"/>
      <c r="CD559" s="72"/>
      <c r="CE559" s="72"/>
      <c r="CF559" s="72"/>
    </row>
    <row r="560" spans="1:84" s="38" customFormat="1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/>
      <c r="BH560" s="72"/>
      <c r="BI560" s="72"/>
      <c r="BJ560" s="72"/>
      <c r="BK560" s="72"/>
      <c r="BL560" s="72"/>
      <c r="BM560" s="72"/>
      <c r="BN560" s="72"/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2"/>
      <c r="CE560" s="72"/>
      <c r="CF560" s="72"/>
    </row>
    <row r="561" spans="1:84" s="38" customFormat="1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/>
      <c r="CA561" s="72"/>
      <c r="CB561" s="72"/>
      <c r="CC561" s="72"/>
      <c r="CD561" s="72"/>
      <c r="CE561" s="72"/>
      <c r="CF561" s="72"/>
    </row>
    <row r="562" spans="1:84" s="38" customFormat="1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2"/>
      <c r="CE562" s="72"/>
      <c r="CF562" s="72"/>
    </row>
    <row r="563" spans="1:84" s="38" customFormat="1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2"/>
      <c r="CE563" s="72"/>
      <c r="CF563" s="72"/>
    </row>
    <row r="564" spans="1:84" s="38" customFormat="1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/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2"/>
      <c r="CE564" s="72"/>
      <c r="CF564" s="72"/>
    </row>
    <row r="565" spans="1:84" s="38" customFormat="1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/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2"/>
      <c r="CE565" s="72"/>
      <c r="CF565" s="72"/>
    </row>
    <row r="566" spans="1:84" s="38" customFormat="1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2"/>
      <c r="CE566" s="72"/>
      <c r="CF566" s="72"/>
    </row>
    <row r="567" spans="1:84" s="38" customFormat="1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</row>
    <row r="568" spans="1:84" s="38" customFormat="1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2"/>
      <c r="CC568" s="72"/>
      <c r="CD568" s="72"/>
      <c r="CE568" s="72"/>
      <c r="CF568" s="72"/>
    </row>
    <row r="569" spans="1:84" s="38" customFormat="1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2"/>
      <c r="CE569" s="72"/>
      <c r="CF569" s="72"/>
    </row>
    <row r="570" spans="1:84" s="38" customFormat="1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/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2"/>
      <c r="CE570" s="72"/>
      <c r="CF570" s="72"/>
    </row>
    <row r="571" spans="1:84" s="38" customFormat="1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/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2"/>
      <c r="CC571" s="72"/>
      <c r="CD571" s="72"/>
      <c r="CE571" s="72"/>
      <c r="CF571" s="72"/>
    </row>
    <row r="572" spans="1:84" s="38" customFormat="1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/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2"/>
      <c r="CC572" s="72"/>
      <c r="CD572" s="72"/>
      <c r="CE572" s="72"/>
      <c r="CF572" s="72"/>
    </row>
    <row r="573" spans="1:84" s="38" customFormat="1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  <c r="AV573" s="72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2"/>
      <c r="BH573" s="72"/>
      <c r="BI573" s="72"/>
      <c r="BJ573" s="72"/>
      <c r="BK573" s="72"/>
      <c r="BL573" s="72"/>
      <c r="BM573" s="72"/>
      <c r="BN573" s="72"/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2"/>
      <c r="CC573" s="72"/>
      <c r="CD573" s="72"/>
      <c r="CE573" s="72"/>
      <c r="CF573" s="72"/>
    </row>
    <row r="574" spans="1:84" s="38" customFormat="1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2"/>
      <c r="BH574" s="72"/>
      <c r="BI574" s="72"/>
      <c r="BJ574" s="72"/>
      <c r="BK574" s="72"/>
      <c r="BL574" s="72"/>
      <c r="BM574" s="72"/>
      <c r="BN574" s="72"/>
      <c r="BO574" s="72"/>
      <c r="BP574" s="72"/>
      <c r="BQ574" s="72"/>
      <c r="BR574" s="72"/>
      <c r="BS574" s="72"/>
      <c r="BT574" s="72"/>
      <c r="BU574" s="72"/>
      <c r="BV574" s="72"/>
      <c r="BW574" s="72"/>
      <c r="BX574" s="72"/>
      <c r="BY574" s="72"/>
      <c r="BZ574" s="72"/>
      <c r="CA574" s="72"/>
      <c r="CB574" s="72"/>
      <c r="CC574" s="72"/>
      <c r="CD574" s="72"/>
      <c r="CE574" s="72"/>
      <c r="CF574" s="72"/>
    </row>
    <row r="575" spans="1:84" s="38" customFormat="1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2"/>
      <c r="BH575" s="72"/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2"/>
      <c r="CC575" s="72"/>
      <c r="CD575" s="72"/>
      <c r="CE575" s="72"/>
      <c r="CF575" s="72"/>
    </row>
    <row r="576" spans="1:84" s="38" customFormat="1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/>
      <c r="CB576" s="72"/>
      <c r="CC576" s="72"/>
      <c r="CD576" s="72"/>
      <c r="CE576" s="72"/>
      <c r="CF576" s="72"/>
    </row>
    <row r="577" spans="1:84" s="38" customFormat="1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2"/>
      <c r="BH577" s="72"/>
      <c r="BI577" s="72"/>
      <c r="BJ577" s="72"/>
      <c r="BK577" s="72"/>
      <c r="BL577" s="72"/>
      <c r="BM577" s="72"/>
      <c r="BN577" s="72"/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/>
      <c r="CB577" s="72"/>
      <c r="CC577" s="72"/>
      <c r="CD577" s="72"/>
      <c r="CE577" s="72"/>
      <c r="CF577" s="72"/>
    </row>
    <row r="578" spans="1:84" s="38" customFormat="1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/>
      <c r="CB578" s="72"/>
      <c r="CC578" s="72"/>
      <c r="CD578" s="72"/>
      <c r="CE578" s="72"/>
      <c r="CF578" s="72"/>
    </row>
    <row r="579" spans="1:84" s="38" customFormat="1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2"/>
      <c r="BH579" s="72"/>
      <c r="BI579" s="72"/>
      <c r="BJ579" s="72"/>
      <c r="BK579" s="72"/>
      <c r="BL579" s="72"/>
      <c r="BM579" s="72"/>
      <c r="BN579" s="72"/>
      <c r="BO579" s="72"/>
      <c r="BP579" s="72"/>
      <c r="BQ579" s="72"/>
      <c r="BR579" s="72"/>
      <c r="BS579" s="72"/>
      <c r="BT579" s="72"/>
      <c r="BU579" s="72"/>
      <c r="BV579" s="72"/>
      <c r="BW579" s="72"/>
      <c r="BX579" s="72"/>
      <c r="BY579" s="72"/>
      <c r="BZ579" s="72"/>
      <c r="CA579" s="72"/>
      <c r="CB579" s="72"/>
      <c r="CC579" s="72"/>
      <c r="CD579" s="72"/>
      <c r="CE579" s="72"/>
      <c r="CF579" s="72"/>
    </row>
    <row r="580" spans="1:84" s="38" customFormat="1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/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2"/>
      <c r="CC580" s="72"/>
      <c r="CD580" s="72"/>
      <c r="CE580" s="72"/>
      <c r="CF580" s="72"/>
    </row>
  </sheetData>
  <sheetProtection formatCells="0" formatColumns="0" formatRows="0" insertColumns="0" insertRows="0" insertHyperlinks="0" deleteColumns="0" deleteRows="0" sort="0" autoFilter="0" pivotTables="0"/>
  <mergeCells count="163">
    <mergeCell ref="AD84:AG84"/>
    <mergeCell ref="C85:Z85"/>
    <mergeCell ref="AA85:AC85"/>
    <mergeCell ref="AD85:AG85"/>
    <mergeCell ref="C86:Z86"/>
    <mergeCell ref="AA86:AC86"/>
    <mergeCell ref="AD86:AG86"/>
    <mergeCell ref="C87:Z87"/>
    <mergeCell ref="AA87:AC87"/>
    <mergeCell ref="AD87:AG87"/>
    <mergeCell ref="X13:AH26"/>
    <mergeCell ref="X44:AH49"/>
    <mergeCell ref="X50:AH56"/>
    <mergeCell ref="B57:AI57"/>
    <mergeCell ref="B58:AI58"/>
    <mergeCell ref="T2:AH2"/>
    <mergeCell ref="T3:AH3"/>
    <mergeCell ref="T4:AH4"/>
    <mergeCell ref="T5:AH5"/>
    <mergeCell ref="T6:AH6"/>
    <mergeCell ref="B2:S6"/>
    <mergeCell ref="B8:C8"/>
    <mergeCell ref="V10:W10"/>
    <mergeCell ref="V11:V12"/>
    <mergeCell ref="W11:W12"/>
    <mergeCell ref="X10:AH12"/>
    <mergeCell ref="B10:U12"/>
    <mergeCell ref="B7:AH7"/>
    <mergeCell ref="D8:AH8"/>
    <mergeCell ref="B13:U13"/>
    <mergeCell ref="B49:U49"/>
    <mergeCell ref="B51:U51"/>
    <mergeCell ref="X27:AH31"/>
    <mergeCell ref="B23:U23"/>
    <mergeCell ref="J74:S74"/>
    <mergeCell ref="AE66:AG66"/>
    <mergeCell ref="AE67:AG67"/>
    <mergeCell ref="AE68:AG68"/>
    <mergeCell ref="AE69:AG69"/>
    <mergeCell ref="AE70:AG70"/>
    <mergeCell ref="AE71:AG71"/>
    <mergeCell ref="AE72:AG72"/>
    <mergeCell ref="AE73:AG73"/>
    <mergeCell ref="U74:AD74"/>
    <mergeCell ref="AE74:AG74"/>
    <mergeCell ref="J73:S73"/>
    <mergeCell ref="J70:S70"/>
    <mergeCell ref="J72:S72"/>
    <mergeCell ref="B27:U27"/>
    <mergeCell ref="B28:U28"/>
    <mergeCell ref="J64:S64"/>
    <mergeCell ref="U63:AD63"/>
    <mergeCell ref="B59:AG59"/>
    <mergeCell ref="B31:U31"/>
    <mergeCell ref="B32:U32"/>
    <mergeCell ref="B33:U33"/>
    <mergeCell ref="B55:U55"/>
    <mergeCell ref="B45:U45"/>
    <mergeCell ref="B46:U46"/>
    <mergeCell ref="B47:U47"/>
    <mergeCell ref="B48:U48"/>
    <mergeCell ref="X32:AH38"/>
    <mergeCell ref="X39:AH43"/>
    <mergeCell ref="B34:U34"/>
    <mergeCell ref="B35:U35"/>
    <mergeCell ref="B36:U36"/>
    <mergeCell ref="B37:U37"/>
    <mergeCell ref="AD77:AG77"/>
    <mergeCell ref="AD78:AG78"/>
    <mergeCell ref="C74:I74"/>
    <mergeCell ref="C64:I64"/>
    <mergeCell ref="J60:AD62"/>
    <mergeCell ref="J63:S63"/>
    <mergeCell ref="AE65:AG65"/>
    <mergeCell ref="J67:S67"/>
    <mergeCell ref="J68:S68"/>
    <mergeCell ref="J69:S69"/>
    <mergeCell ref="AE63:AG63"/>
    <mergeCell ref="AE64:AG64"/>
    <mergeCell ref="AE60:AG62"/>
    <mergeCell ref="C65:I65"/>
    <mergeCell ref="C66:I66"/>
    <mergeCell ref="C60:I62"/>
    <mergeCell ref="C63:I63"/>
    <mergeCell ref="AA77:AC77"/>
    <mergeCell ref="AA78:AC78"/>
    <mergeCell ref="AA76:AC76"/>
    <mergeCell ref="C77:Z77"/>
    <mergeCell ref="C78:Z78"/>
    <mergeCell ref="C71:I71"/>
    <mergeCell ref="C73:I73"/>
    <mergeCell ref="C88:AG88"/>
    <mergeCell ref="C89:S89"/>
    <mergeCell ref="C90:S90"/>
    <mergeCell ref="C91:S91"/>
    <mergeCell ref="U89:AG89"/>
    <mergeCell ref="U90:AG90"/>
    <mergeCell ref="U91:AG91"/>
    <mergeCell ref="AD79:AG79"/>
    <mergeCell ref="C80:Z80"/>
    <mergeCell ref="AA80:AC80"/>
    <mergeCell ref="AD80:AG80"/>
    <mergeCell ref="C81:Z81"/>
    <mergeCell ref="AA81:AC81"/>
    <mergeCell ref="AD81:AG81"/>
    <mergeCell ref="AA79:AC79"/>
    <mergeCell ref="C79:Z79"/>
    <mergeCell ref="C82:Z82"/>
    <mergeCell ref="AA82:AC82"/>
    <mergeCell ref="AD82:AG82"/>
    <mergeCell ref="C83:Z83"/>
    <mergeCell ref="AA83:AC83"/>
    <mergeCell ref="AD83:AG83"/>
    <mergeCell ref="C84:Z84"/>
    <mergeCell ref="AA84:AC84"/>
    <mergeCell ref="B24:U24"/>
    <mergeCell ref="B25:U25"/>
    <mergeCell ref="B26:U26"/>
    <mergeCell ref="C76:Z76"/>
    <mergeCell ref="U65:AD65"/>
    <mergeCell ref="U66:AD66"/>
    <mergeCell ref="U67:AD67"/>
    <mergeCell ref="U68:AD68"/>
    <mergeCell ref="U69:AD69"/>
    <mergeCell ref="U70:AD70"/>
    <mergeCell ref="U71:AD71"/>
    <mergeCell ref="U72:AD72"/>
    <mergeCell ref="C69:I69"/>
    <mergeCell ref="C70:I70"/>
    <mergeCell ref="C72:I72"/>
    <mergeCell ref="C75:AG75"/>
    <mergeCell ref="AD76:AG76"/>
    <mergeCell ref="U73:AD73"/>
    <mergeCell ref="J71:S71"/>
    <mergeCell ref="C67:I67"/>
    <mergeCell ref="C68:I68"/>
    <mergeCell ref="U64:AD64"/>
    <mergeCell ref="J65:S65"/>
    <mergeCell ref="J66:S66"/>
    <mergeCell ref="A1:AH1"/>
    <mergeCell ref="B56:U56"/>
    <mergeCell ref="B14:U14"/>
    <mergeCell ref="B15:U15"/>
    <mergeCell ref="B16:U16"/>
    <mergeCell ref="B17:U17"/>
    <mergeCell ref="B18:U18"/>
    <mergeCell ref="B19:U19"/>
    <mergeCell ref="B20:U20"/>
    <mergeCell ref="B21:U21"/>
    <mergeCell ref="B22:U22"/>
    <mergeCell ref="B38:U38"/>
    <mergeCell ref="B40:U40"/>
    <mergeCell ref="B39:U39"/>
    <mergeCell ref="B41:U41"/>
    <mergeCell ref="B42:U42"/>
    <mergeCell ref="B43:U43"/>
    <mergeCell ref="B44:U44"/>
    <mergeCell ref="B29:U29"/>
    <mergeCell ref="B30:U30"/>
    <mergeCell ref="B52:U52"/>
    <mergeCell ref="B53:U53"/>
    <mergeCell ref="B54:U54"/>
    <mergeCell ref="B50:U50"/>
  </mergeCells>
  <pageMargins left="0.7" right="0.7" top="0.75" bottom="0.75" header="0.3" footer="0.3"/>
  <pageSetup paperSize="9" scale="88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R50"/>
  <sheetViews>
    <sheetView topLeftCell="A9" workbookViewId="0">
      <selection activeCell="A15" sqref="A15:H16"/>
    </sheetView>
  </sheetViews>
  <sheetFormatPr defaultRowHeight="15"/>
  <cols>
    <col min="1" max="1" width="24.85546875" customWidth="1"/>
    <col min="2" max="2" width="6.140625" customWidth="1"/>
    <col min="3" max="3" width="9" customWidth="1"/>
    <col min="6" max="6" width="8" customWidth="1"/>
    <col min="8" max="8" width="11.7109375" customWidth="1"/>
  </cols>
  <sheetData>
    <row r="1" spans="1:18" s="38" customFormat="1">
      <c r="A1" s="532"/>
      <c r="B1" s="532"/>
      <c r="C1" s="532"/>
      <c r="D1" s="532"/>
      <c r="E1" s="532"/>
      <c r="F1" s="532"/>
      <c r="G1" s="532"/>
      <c r="H1" s="532"/>
    </row>
    <row r="2" spans="1:18" ht="18">
      <c r="A2" s="532"/>
      <c r="B2" s="532"/>
      <c r="C2" s="540" t="s">
        <v>15</v>
      </c>
      <c r="D2" s="540"/>
      <c r="E2" s="540"/>
      <c r="F2" s="540"/>
      <c r="G2" s="540"/>
      <c r="H2" s="540"/>
      <c r="I2" s="294"/>
      <c r="J2" s="70"/>
      <c r="K2" s="70"/>
      <c r="L2" s="70"/>
      <c r="M2" s="70"/>
      <c r="N2" s="70"/>
      <c r="O2" s="70"/>
      <c r="P2" s="70"/>
      <c r="Q2" s="70"/>
      <c r="R2" s="70"/>
    </row>
    <row r="3" spans="1:18" ht="18">
      <c r="A3" s="532"/>
      <c r="B3" s="532"/>
      <c r="C3" s="540" t="s">
        <v>173</v>
      </c>
      <c r="D3" s="540"/>
      <c r="E3" s="540"/>
      <c r="F3" s="540"/>
      <c r="G3" s="540"/>
      <c r="H3" s="540"/>
      <c r="I3" s="294"/>
      <c r="J3" s="70"/>
      <c r="K3" s="70"/>
      <c r="L3" s="70"/>
      <c r="M3" s="70"/>
      <c r="N3" s="70"/>
      <c r="O3" s="70"/>
      <c r="P3" s="70"/>
      <c r="Q3" s="70"/>
      <c r="R3" s="72"/>
    </row>
    <row r="4" spans="1:18" ht="16.5">
      <c r="A4" s="532"/>
      <c r="B4" s="532"/>
      <c r="C4" s="540" t="s">
        <v>174</v>
      </c>
      <c r="D4" s="540"/>
      <c r="E4" s="540"/>
      <c r="F4" s="540"/>
      <c r="G4" s="540"/>
      <c r="H4" s="540"/>
      <c r="I4" s="294"/>
      <c r="J4" s="71"/>
      <c r="K4" s="71"/>
      <c r="L4" s="71"/>
      <c r="M4" s="71"/>
      <c r="N4" s="71"/>
      <c r="O4" s="71"/>
      <c r="P4" s="71"/>
      <c r="Q4" s="71"/>
      <c r="R4" s="72"/>
    </row>
    <row r="5" spans="1:18" ht="16.5">
      <c r="A5" s="532"/>
      <c r="B5" s="532"/>
      <c r="C5" s="540" t="s">
        <v>560</v>
      </c>
      <c r="D5" s="540"/>
      <c r="E5" s="540"/>
      <c r="F5" s="540"/>
      <c r="G5" s="540"/>
      <c r="H5" s="540"/>
      <c r="I5" s="294"/>
      <c r="J5" s="71"/>
      <c r="K5" s="71"/>
      <c r="L5" s="71"/>
      <c r="M5" s="71"/>
      <c r="N5" s="71"/>
      <c r="O5" s="71"/>
      <c r="P5" s="71"/>
      <c r="Q5" s="71"/>
      <c r="R5" s="72"/>
    </row>
    <row r="6" spans="1:18" ht="17.25" thickBot="1">
      <c r="A6" s="680"/>
      <c r="B6" s="680"/>
      <c r="C6" s="540" t="s">
        <v>561</v>
      </c>
      <c r="D6" s="540"/>
      <c r="E6" s="540"/>
      <c r="F6" s="540"/>
      <c r="G6" s="540"/>
      <c r="H6" s="540"/>
      <c r="I6" s="294"/>
      <c r="J6" s="71"/>
      <c r="K6" s="71"/>
      <c r="L6" s="71"/>
      <c r="M6" s="71"/>
      <c r="N6" s="71"/>
      <c r="O6" s="71"/>
      <c r="P6" s="71"/>
      <c r="Q6" s="71"/>
      <c r="R6" s="72"/>
    </row>
    <row r="7" spans="1:18" ht="15.75" thickBot="1">
      <c r="A7" s="935" t="s">
        <v>293</v>
      </c>
      <c r="B7" s="936"/>
      <c r="C7" s="936"/>
      <c r="D7" s="936"/>
      <c r="E7" s="936"/>
      <c r="F7" s="936"/>
      <c r="G7" s="936"/>
      <c r="H7" s="937"/>
      <c r="I7" s="343" t="s">
        <v>780</v>
      </c>
    </row>
    <row r="8" spans="1:18" ht="15.75" customHeight="1" thickTop="1">
      <c r="A8" s="938" t="s">
        <v>294</v>
      </c>
      <c r="B8" s="940" t="s">
        <v>645</v>
      </c>
      <c r="C8" s="942" t="s">
        <v>296</v>
      </c>
      <c r="D8" s="946" t="s">
        <v>568</v>
      </c>
      <c r="E8" s="942" t="s">
        <v>297</v>
      </c>
      <c r="F8" s="944"/>
      <c r="G8" s="942" t="s">
        <v>23</v>
      </c>
      <c r="H8" s="944"/>
    </row>
    <row r="9" spans="1:18" ht="24.75" customHeight="1" thickBot="1">
      <c r="A9" s="939"/>
      <c r="B9" s="941"/>
      <c r="C9" s="943"/>
      <c r="D9" s="947"/>
      <c r="E9" s="943"/>
      <c r="F9" s="945"/>
      <c r="G9" s="943"/>
      <c r="H9" s="945"/>
    </row>
    <row r="10" spans="1:18" ht="60" customHeight="1" thickTop="1" thickBot="1">
      <c r="A10" s="322" t="s">
        <v>569</v>
      </c>
      <c r="B10" s="323" t="s">
        <v>298</v>
      </c>
      <c r="C10" s="324">
        <v>27</v>
      </c>
      <c r="D10" s="461">
        <v>40.270000000000003</v>
      </c>
      <c r="E10" s="948" t="s">
        <v>299</v>
      </c>
      <c r="F10" s="949"/>
      <c r="G10" s="948"/>
      <c r="H10" s="949"/>
      <c r="I10">
        <v>0.28799999999999998</v>
      </c>
    </row>
    <row r="11" spans="1:18" s="38" customFormat="1" ht="63" customHeight="1" thickTop="1" thickBot="1">
      <c r="A11" s="322" t="s">
        <v>570</v>
      </c>
      <c r="B11" s="323" t="s">
        <v>298</v>
      </c>
      <c r="C11" s="324">
        <v>50</v>
      </c>
      <c r="D11" s="461">
        <v>58</v>
      </c>
      <c r="E11" s="948" t="s">
        <v>299</v>
      </c>
      <c r="F11" s="949"/>
      <c r="G11" s="948"/>
      <c r="H11" s="949"/>
      <c r="I11" s="38">
        <v>0.28799999999999998</v>
      </c>
      <c r="J11"/>
    </row>
    <row r="12" spans="1:18" s="38" customFormat="1" ht="57.75" customHeight="1" thickTop="1" thickBot="1">
      <c r="A12" s="322" t="s">
        <v>300</v>
      </c>
      <c r="B12" s="323" t="s">
        <v>298</v>
      </c>
      <c r="C12" s="324">
        <v>80</v>
      </c>
      <c r="D12" s="461">
        <v>86.65</v>
      </c>
      <c r="E12" s="948" t="s">
        <v>301</v>
      </c>
      <c r="F12" s="949"/>
      <c r="G12" s="948"/>
      <c r="H12" s="949"/>
    </row>
    <row r="13" spans="1:18" s="38" customFormat="1" ht="50.25" customHeight="1" thickTop="1" thickBot="1">
      <c r="A13" s="322" t="s">
        <v>571</v>
      </c>
      <c r="B13" s="323" t="s">
        <v>298</v>
      </c>
      <c r="C13" s="324">
        <v>115</v>
      </c>
      <c r="D13" s="461">
        <v>120</v>
      </c>
      <c r="E13" s="948" t="s">
        <v>302</v>
      </c>
      <c r="F13" s="949"/>
      <c r="G13" s="948"/>
      <c r="H13" s="949"/>
      <c r="I13" s="38">
        <v>0.216</v>
      </c>
    </row>
    <row r="14" spans="1:18" s="38" customFormat="1" ht="50.25" customHeight="1" thickTop="1" thickBot="1">
      <c r="A14" s="325" t="s">
        <v>572</v>
      </c>
      <c r="B14" s="326" t="s">
        <v>298</v>
      </c>
      <c r="C14" s="327">
        <v>140</v>
      </c>
      <c r="D14" s="462">
        <v>145</v>
      </c>
      <c r="E14" s="950" t="s">
        <v>303</v>
      </c>
      <c r="F14" s="951"/>
      <c r="G14" s="950"/>
      <c r="H14" s="951"/>
      <c r="I14" s="38">
        <v>0.14399999999999999</v>
      </c>
    </row>
    <row r="15" spans="1:18">
      <c r="A15" s="954"/>
      <c r="B15" s="954"/>
      <c r="C15" s="954"/>
      <c r="D15" s="954"/>
      <c r="E15" s="954"/>
      <c r="F15" s="954"/>
      <c r="G15" s="954"/>
      <c r="H15" s="954"/>
    </row>
    <row r="16" spans="1:18" ht="15.75" thickBot="1">
      <c r="A16" s="955"/>
      <c r="B16" s="955"/>
      <c r="C16" s="955"/>
      <c r="D16" s="955"/>
      <c r="E16" s="955"/>
      <c r="F16" s="955"/>
      <c r="G16" s="955"/>
      <c r="H16" s="955"/>
    </row>
    <row r="17" spans="1:9" ht="16.5" thickTop="1" thickBot="1">
      <c r="A17" s="952" t="s">
        <v>304</v>
      </c>
      <c r="B17" s="952"/>
      <c r="C17" s="952"/>
      <c r="D17" s="952"/>
      <c r="E17" s="952"/>
      <c r="F17" s="952"/>
      <c r="G17" s="953"/>
      <c r="H17" s="953"/>
    </row>
    <row r="18" spans="1:9" ht="15.75" customHeight="1" thickTop="1">
      <c r="A18" s="960" t="s">
        <v>294</v>
      </c>
      <c r="B18" s="962" t="s">
        <v>295</v>
      </c>
      <c r="C18" s="960" t="s">
        <v>296</v>
      </c>
      <c r="D18" s="967" t="s">
        <v>568</v>
      </c>
      <c r="E18" s="960" t="s">
        <v>297</v>
      </c>
      <c r="F18" s="960"/>
      <c r="G18" s="960" t="s">
        <v>23</v>
      </c>
      <c r="H18" s="965"/>
    </row>
    <row r="19" spans="1:9" ht="22.5" customHeight="1" thickBot="1">
      <c r="A19" s="961"/>
      <c r="B19" s="963"/>
      <c r="C19" s="961"/>
      <c r="D19" s="968"/>
      <c r="E19" s="964"/>
      <c r="F19" s="964"/>
      <c r="G19" s="961"/>
      <c r="H19" s="966"/>
    </row>
    <row r="20" spans="1:9" ht="49.5" customHeight="1" thickTop="1" thickBot="1">
      <c r="A20" s="328" t="s">
        <v>305</v>
      </c>
      <c r="B20" s="329" t="s">
        <v>298</v>
      </c>
      <c r="C20" s="330">
        <v>30</v>
      </c>
      <c r="D20" s="331">
        <v>44.5</v>
      </c>
      <c r="E20" s="892" t="s">
        <v>299</v>
      </c>
      <c r="F20" s="892"/>
      <c r="G20" s="869"/>
      <c r="H20" s="870"/>
      <c r="I20">
        <v>0.432</v>
      </c>
    </row>
    <row r="21" spans="1:9" ht="56.25" customHeight="1" thickTop="1" thickBot="1">
      <c r="A21" s="332" t="s">
        <v>306</v>
      </c>
      <c r="B21" s="333" t="s">
        <v>298</v>
      </c>
      <c r="C21" s="334">
        <v>135</v>
      </c>
      <c r="D21" s="331">
        <v>151.69999999999999</v>
      </c>
      <c r="E21" s="893" t="s">
        <v>303</v>
      </c>
      <c r="F21" s="893"/>
      <c r="G21" s="913"/>
      <c r="H21" s="914"/>
      <c r="I21">
        <v>0.216</v>
      </c>
    </row>
    <row r="22" spans="1:9" s="38" customFormat="1" ht="56.25" customHeight="1" thickTop="1" thickBot="1">
      <c r="A22" s="332" t="s">
        <v>787</v>
      </c>
      <c r="B22" s="333" t="s">
        <v>298</v>
      </c>
      <c r="C22" s="334">
        <v>115</v>
      </c>
      <c r="D22" s="331">
        <v>123</v>
      </c>
      <c r="E22" s="893" t="s">
        <v>303</v>
      </c>
      <c r="F22" s="893"/>
      <c r="G22" s="913"/>
      <c r="H22" s="914"/>
      <c r="I22" s="38">
        <v>0.216</v>
      </c>
    </row>
    <row r="23" spans="1:9" s="38" customFormat="1" ht="56.25" customHeight="1" thickTop="1">
      <c r="A23" s="498"/>
      <c r="B23" s="498"/>
      <c r="C23" s="498"/>
      <c r="D23" s="498"/>
      <c r="E23" s="498"/>
      <c r="F23" s="498"/>
      <c r="G23" s="498"/>
      <c r="H23" s="498"/>
    </row>
    <row r="24" spans="1:9" s="38" customFormat="1" ht="2.25" customHeight="1" thickBot="1">
      <c r="A24" s="318"/>
      <c r="B24" s="319"/>
      <c r="C24" s="320"/>
      <c r="D24" s="321"/>
      <c r="E24" s="321"/>
      <c r="F24" s="321"/>
      <c r="G24" s="321"/>
      <c r="H24" s="321"/>
    </row>
    <row r="25" spans="1:9">
      <c r="A25" s="909" t="s">
        <v>307</v>
      </c>
      <c r="B25" s="910"/>
      <c r="C25" s="910"/>
      <c r="D25" s="910"/>
      <c r="E25" s="910"/>
      <c r="F25" s="910"/>
      <c r="G25" s="911"/>
      <c r="H25" s="912"/>
    </row>
    <row r="26" spans="1:9" ht="35.25" customHeight="1">
      <c r="A26" s="926" t="s">
        <v>294</v>
      </c>
      <c r="B26" s="928" t="s">
        <v>295</v>
      </c>
      <c r="C26" s="930" t="s">
        <v>308</v>
      </c>
      <c r="D26" s="339" t="s">
        <v>309</v>
      </c>
      <c r="E26" s="920" t="s">
        <v>23</v>
      </c>
      <c r="F26" s="921"/>
      <c r="G26" s="921"/>
      <c r="H26" s="922"/>
    </row>
    <row r="27" spans="1:9" ht="24" customHeight="1" thickBot="1">
      <c r="A27" s="927"/>
      <c r="B27" s="929"/>
      <c r="C27" s="931"/>
      <c r="D27" s="338"/>
      <c r="E27" s="923"/>
      <c r="F27" s="924"/>
      <c r="G27" s="924"/>
      <c r="H27" s="925"/>
    </row>
    <row r="28" spans="1:9" ht="47.25" customHeight="1" thickTop="1" thickBot="1">
      <c r="A28" s="344" t="s">
        <v>310</v>
      </c>
      <c r="B28" s="335" t="s">
        <v>311</v>
      </c>
      <c r="C28" s="336" t="s">
        <v>312</v>
      </c>
      <c r="D28" s="337">
        <v>27</v>
      </c>
      <c r="E28" s="918" t="s">
        <v>313</v>
      </c>
      <c r="F28" s="919"/>
      <c r="G28" s="919"/>
      <c r="H28" s="402"/>
    </row>
    <row r="29" spans="1:9" ht="16.5" thickTop="1" thickBot="1">
      <c r="A29" s="932"/>
      <c r="B29" s="933"/>
      <c r="C29" s="933"/>
      <c r="D29" s="933"/>
      <c r="E29" s="933"/>
      <c r="F29" s="933"/>
      <c r="G29" s="933"/>
      <c r="H29" s="934"/>
    </row>
    <row r="30" spans="1:9" ht="16.5" thickTop="1" thickBot="1">
      <c r="A30" s="915" t="s">
        <v>314</v>
      </c>
      <c r="B30" s="916"/>
      <c r="C30" s="916"/>
      <c r="D30" s="916"/>
      <c r="E30" s="916"/>
      <c r="F30" s="916"/>
      <c r="G30" s="916"/>
      <c r="H30" s="917"/>
    </row>
    <row r="31" spans="1:9" ht="26.25" customHeight="1">
      <c r="A31" s="981" t="s">
        <v>294</v>
      </c>
      <c r="B31" s="896" t="s">
        <v>315</v>
      </c>
      <c r="C31" s="897"/>
      <c r="D31" s="984" t="s">
        <v>316</v>
      </c>
      <c r="E31" s="985"/>
      <c r="F31" s="986" t="s">
        <v>651</v>
      </c>
      <c r="G31" s="896" t="s">
        <v>318</v>
      </c>
      <c r="H31" s="906"/>
    </row>
    <row r="32" spans="1:9" ht="28.5" customHeight="1" thickBot="1">
      <c r="A32" s="982"/>
      <c r="B32" s="907"/>
      <c r="C32" s="983"/>
      <c r="D32" s="289" t="s">
        <v>319</v>
      </c>
      <c r="E32" s="289" t="s">
        <v>320</v>
      </c>
      <c r="F32" s="987"/>
      <c r="G32" s="907"/>
      <c r="H32" s="908"/>
    </row>
    <row r="33" spans="1:9" ht="135.75" customHeight="1" thickTop="1">
      <c r="A33" s="880" t="s">
        <v>321</v>
      </c>
      <c r="B33" s="883" t="s">
        <v>322</v>
      </c>
      <c r="C33" s="883"/>
      <c r="D33" s="286">
        <v>20</v>
      </c>
      <c r="E33" s="75">
        <v>14.4</v>
      </c>
      <c r="F33" s="76">
        <v>163</v>
      </c>
      <c r="G33" s="884" t="s">
        <v>652</v>
      </c>
      <c r="H33" s="885"/>
      <c r="I33">
        <v>0.28799999999999998</v>
      </c>
    </row>
    <row r="34" spans="1:9">
      <c r="A34" s="881"/>
      <c r="B34" s="890" t="s">
        <v>323</v>
      </c>
      <c r="C34" s="890"/>
      <c r="D34" s="287">
        <v>13</v>
      </c>
      <c r="E34" s="77">
        <v>8.8971999999999998</v>
      </c>
      <c r="F34" s="76">
        <v>168.6</v>
      </c>
      <c r="G34" s="886"/>
      <c r="H34" s="887"/>
      <c r="I34">
        <v>0.26700000000000002</v>
      </c>
    </row>
    <row r="35" spans="1:9">
      <c r="A35" s="881"/>
      <c r="B35" s="890" t="s">
        <v>324</v>
      </c>
      <c r="C35" s="890"/>
      <c r="D35" s="287">
        <v>10</v>
      </c>
      <c r="E35" s="77">
        <v>6.8440000000000003</v>
      </c>
      <c r="F35" s="76"/>
      <c r="G35" s="886"/>
      <c r="H35" s="887"/>
    </row>
    <row r="36" spans="1:9" ht="15.75" thickBot="1">
      <c r="A36" s="882"/>
      <c r="B36" s="891" t="s">
        <v>325</v>
      </c>
      <c r="C36" s="891"/>
      <c r="D36" s="288">
        <v>8</v>
      </c>
      <c r="E36" s="78">
        <v>5.4752000000000001</v>
      </c>
      <c r="F36" s="79">
        <v>165</v>
      </c>
      <c r="G36" s="886"/>
      <c r="H36" s="887"/>
      <c r="I36">
        <v>0.27400000000000002</v>
      </c>
    </row>
    <row r="37" spans="1:9" ht="16.5" thickTop="1" thickBot="1">
      <c r="A37" s="969" t="s">
        <v>326</v>
      </c>
      <c r="B37" s="971" t="s">
        <v>327</v>
      </c>
      <c r="C37" s="972"/>
      <c r="D37" s="975">
        <v>4</v>
      </c>
      <c r="E37" s="977">
        <v>2.7376</v>
      </c>
      <c r="F37" s="979">
        <v>169.5</v>
      </c>
      <c r="G37" s="886"/>
      <c r="H37" s="887"/>
    </row>
    <row r="38" spans="1:9" ht="54" customHeight="1" thickTop="1" thickBot="1">
      <c r="A38" s="970"/>
      <c r="B38" s="973"/>
      <c r="C38" s="974"/>
      <c r="D38" s="976"/>
      <c r="E38" s="978"/>
      <c r="F38" s="980"/>
      <c r="G38" s="888"/>
      <c r="H38" s="889"/>
    </row>
    <row r="39" spans="1:9" ht="15.75" thickBot="1">
      <c r="A39" s="875" t="s">
        <v>328</v>
      </c>
      <c r="B39" s="876"/>
      <c r="C39" s="876"/>
      <c r="D39" s="876"/>
      <c r="E39" s="876"/>
      <c r="F39" s="877"/>
      <c r="G39" s="956"/>
      <c r="H39" s="957"/>
      <c r="I39" s="83"/>
    </row>
    <row r="40" spans="1:9" ht="40.5" customHeight="1">
      <c r="A40" s="878"/>
      <c r="B40" s="896" t="s">
        <v>315</v>
      </c>
      <c r="C40" s="897"/>
      <c r="D40" s="900" t="s">
        <v>329</v>
      </c>
      <c r="E40" s="901"/>
      <c r="F40" s="902" t="s">
        <v>317</v>
      </c>
      <c r="G40" s="958"/>
      <c r="H40" s="959"/>
      <c r="I40" s="83"/>
    </row>
    <row r="41" spans="1:9" ht="24.75" customHeight="1" thickBot="1">
      <c r="A41" s="879"/>
      <c r="B41" s="898"/>
      <c r="C41" s="899"/>
      <c r="D41" s="89" t="s">
        <v>319</v>
      </c>
      <c r="E41" s="89" t="s">
        <v>320</v>
      </c>
      <c r="F41" s="903"/>
      <c r="G41" s="958"/>
      <c r="H41" s="959"/>
      <c r="I41" s="83"/>
    </row>
    <row r="42" spans="1:9">
      <c r="A42" s="86" t="s">
        <v>328</v>
      </c>
      <c r="B42" s="904" t="s">
        <v>322</v>
      </c>
      <c r="C42" s="905"/>
      <c r="D42" s="87">
        <v>20</v>
      </c>
      <c r="E42" s="87">
        <v>15.87</v>
      </c>
      <c r="F42" s="88">
        <v>162.84</v>
      </c>
      <c r="G42" s="958"/>
      <c r="H42" s="959"/>
      <c r="I42" s="83"/>
    </row>
    <row r="43" spans="1:9">
      <c r="A43" s="84" t="s">
        <v>328</v>
      </c>
      <c r="B43" s="871" t="s">
        <v>323</v>
      </c>
      <c r="C43" s="872"/>
      <c r="D43" s="81">
        <v>13</v>
      </c>
      <c r="E43" s="80">
        <v>9.36</v>
      </c>
      <c r="F43" s="88">
        <v>162.84</v>
      </c>
      <c r="G43" s="958"/>
      <c r="H43" s="959"/>
    </row>
    <row r="44" spans="1:9">
      <c r="A44" s="84" t="s">
        <v>328</v>
      </c>
      <c r="B44" s="871" t="s">
        <v>324</v>
      </c>
      <c r="C44" s="872"/>
      <c r="D44" s="81">
        <v>10</v>
      </c>
      <c r="E44" s="80">
        <v>7.2</v>
      </c>
      <c r="F44" s="88">
        <v>162.84</v>
      </c>
      <c r="G44" s="958"/>
      <c r="H44" s="959"/>
    </row>
    <row r="45" spans="1:9" ht="15.75" thickBot="1">
      <c r="A45" s="84" t="s">
        <v>328</v>
      </c>
      <c r="B45" s="873" t="s">
        <v>325</v>
      </c>
      <c r="C45" s="874"/>
      <c r="D45" s="81">
        <v>8</v>
      </c>
      <c r="E45" s="80">
        <v>5.76</v>
      </c>
      <c r="F45" s="85">
        <v>158.69999999999999</v>
      </c>
      <c r="G45" s="958"/>
      <c r="H45" s="959"/>
    </row>
    <row r="46" spans="1:9" ht="46.5" customHeight="1" thickTop="1" thickBot="1">
      <c r="A46" s="340" t="s">
        <v>328</v>
      </c>
      <c r="B46" s="894" t="s">
        <v>330</v>
      </c>
      <c r="C46" s="895"/>
      <c r="D46" s="342" t="s">
        <v>574</v>
      </c>
      <c r="E46" s="342" t="s">
        <v>573</v>
      </c>
      <c r="F46" s="341">
        <v>176.64</v>
      </c>
      <c r="G46" s="958"/>
      <c r="H46" s="959"/>
    </row>
    <row r="47" spans="1:9" s="38" customFormat="1"/>
    <row r="48" spans="1:9" s="38" customFormat="1"/>
    <row r="49" s="38" customFormat="1"/>
    <row r="50" s="38" customFormat="1"/>
  </sheetData>
  <sheetProtection formatCells="0" formatColumns="0" formatRows="0" insertColumns="0" insertRows="0" insertHyperlinks="0" deleteColumns="0" deleteRows="0" sort="0" autoFilter="0" pivotTables="0"/>
  <mergeCells count="73">
    <mergeCell ref="G39:H46"/>
    <mergeCell ref="A18:A19"/>
    <mergeCell ref="B18:B19"/>
    <mergeCell ref="C18:C19"/>
    <mergeCell ref="E18:F19"/>
    <mergeCell ref="G18:H19"/>
    <mergeCell ref="D18:D19"/>
    <mergeCell ref="A37:A38"/>
    <mergeCell ref="B37:C38"/>
    <mergeCell ref="D37:D38"/>
    <mergeCell ref="E37:E38"/>
    <mergeCell ref="F37:F38"/>
    <mergeCell ref="A31:A32"/>
    <mergeCell ref="B31:C32"/>
    <mergeCell ref="D31:E31"/>
    <mergeCell ref="F31:F32"/>
    <mergeCell ref="G14:H14"/>
    <mergeCell ref="E11:F11"/>
    <mergeCell ref="E13:F13"/>
    <mergeCell ref="E14:F14"/>
    <mergeCell ref="A17:H17"/>
    <mergeCell ref="A15:H16"/>
    <mergeCell ref="E10:F10"/>
    <mergeCell ref="C4:H4"/>
    <mergeCell ref="C5:H5"/>
    <mergeCell ref="C6:H6"/>
    <mergeCell ref="G13:H13"/>
    <mergeCell ref="E12:F12"/>
    <mergeCell ref="G10:H10"/>
    <mergeCell ref="G11:H11"/>
    <mergeCell ref="G12:H12"/>
    <mergeCell ref="A2:B6"/>
    <mergeCell ref="A7:H7"/>
    <mergeCell ref="A8:A9"/>
    <mergeCell ref="B8:B9"/>
    <mergeCell ref="C8:C9"/>
    <mergeCell ref="E8:F9"/>
    <mergeCell ref="D8:D9"/>
    <mergeCell ref="G8:H9"/>
    <mergeCell ref="C3:H3"/>
    <mergeCell ref="G31:H32"/>
    <mergeCell ref="A25:H25"/>
    <mergeCell ref="G21:H21"/>
    <mergeCell ref="A30:H30"/>
    <mergeCell ref="E28:G28"/>
    <mergeCell ref="E26:H27"/>
    <mergeCell ref="A26:A27"/>
    <mergeCell ref="B26:B27"/>
    <mergeCell ref="C26:C27"/>
    <mergeCell ref="A29:H29"/>
    <mergeCell ref="E22:F22"/>
    <mergeCell ref="G22:H22"/>
    <mergeCell ref="B46:C46"/>
    <mergeCell ref="B40:C41"/>
    <mergeCell ref="D40:E40"/>
    <mergeCell ref="F40:F41"/>
    <mergeCell ref="B42:C42"/>
    <mergeCell ref="G20:H20"/>
    <mergeCell ref="A1:H1"/>
    <mergeCell ref="B43:C43"/>
    <mergeCell ref="B44:C44"/>
    <mergeCell ref="B45:C45"/>
    <mergeCell ref="A39:F39"/>
    <mergeCell ref="A40:A41"/>
    <mergeCell ref="A33:A36"/>
    <mergeCell ref="B33:C33"/>
    <mergeCell ref="C2:H2"/>
    <mergeCell ref="G33:H38"/>
    <mergeCell ref="B34:C34"/>
    <mergeCell ref="B35:C35"/>
    <mergeCell ref="B36:C36"/>
    <mergeCell ref="E20:F20"/>
    <mergeCell ref="E21:F2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Содержание</vt:lpstr>
      <vt:lpstr>ГЧ Docke</vt:lpstr>
      <vt:lpstr>ГЧ Shinglas</vt:lpstr>
      <vt:lpstr>Мет.черепица</vt:lpstr>
      <vt:lpstr>OSB,пленки</vt:lpstr>
      <vt:lpstr>ВС Docke </vt:lpstr>
      <vt:lpstr>ВС ТН</vt:lpstr>
      <vt:lpstr>рубероид, мастики</vt:lpstr>
      <vt:lpstr>Теплоизоляция</vt:lpstr>
      <vt:lpstr>Сайдинг Docke</vt:lpstr>
      <vt:lpstr>Сайдинг Ю-пласт</vt:lpstr>
      <vt:lpstr>Вокс</vt:lpstr>
      <vt:lpstr>ФП Docke</vt:lpstr>
      <vt:lpstr>Пены, Сенеж</vt:lpstr>
      <vt:lpstr>Окна, лестницы</vt:lpstr>
      <vt:lpstr>Аэраторы</vt:lpstr>
      <vt:lpstr>Доборные элементы кровли</vt:lpstr>
      <vt:lpstr>Заборы, ограждения</vt:lpstr>
      <vt:lpstr>Лист1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2017-07-19T11:52:31Z</cp:lastPrinted>
  <dcterms:created xsi:type="dcterms:W3CDTF">2017-02-23T11:12:25Z</dcterms:created>
  <dcterms:modified xsi:type="dcterms:W3CDTF">2018-01-24T09:15:18Z</dcterms:modified>
</cp:coreProperties>
</file>