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120" windowWidth="20730" windowHeight="7575" firstSheet="2" activeTab="9"/>
  </bookViews>
  <sheets>
    <sheet name="Содержание" sheetId="1" r:id="rId1"/>
    <sheet name="ГЧ Docke" sheetId="2" r:id="rId2"/>
    <sheet name="ГЧ Shinglas" sheetId="3" r:id="rId3"/>
    <sheet name="Мет.черепица" sheetId="4" r:id="rId4"/>
    <sheet name="OSB,пленки" sheetId="21" r:id="rId5"/>
    <sheet name="ВС Docke " sheetId="5" r:id="rId6"/>
    <sheet name="ВС ТН" sheetId="6" r:id="rId7"/>
    <sheet name="ВС МП" sheetId="7" r:id="rId8"/>
    <sheet name="рубероид, мастики" sheetId="8" r:id="rId9"/>
    <sheet name="Теплоизоляция" sheetId="9" r:id="rId10"/>
    <sheet name="Сайдинг Docke" sheetId="10" r:id="rId11"/>
    <sheet name="Сайдинг Ю-пласт" sheetId="11" r:id="rId12"/>
    <sheet name="Вокс" sheetId="12" r:id="rId13"/>
    <sheet name="ФП Docke" sheetId="13" r:id="rId14"/>
    <sheet name="Пены, Сенеж" sheetId="15" r:id="rId15"/>
    <sheet name="Окна, лестницы" sheetId="16" r:id="rId16"/>
    <sheet name="Аэраторы" sheetId="17" r:id="rId17"/>
    <sheet name="Доборные элементы кровли" sheetId="18" r:id="rId18"/>
    <sheet name="Заборы, ограждения" sheetId="19" r:id="rId19"/>
    <sheet name="Лист1" sheetId="20" r:id="rId20"/>
  </sheets>
  <calcPr calcId="145621" refMode="R1C1"/>
</workbook>
</file>

<file path=xl/calcChain.xml><?xml version="1.0" encoding="utf-8"?>
<calcChain xmlns="http://schemas.openxmlformats.org/spreadsheetml/2006/main">
  <c r="K11" i="11" l="1"/>
  <c r="K20" i="11"/>
  <c r="K18" i="11"/>
  <c r="K17" i="11"/>
  <c r="K15" i="11"/>
  <c r="K14" i="11"/>
  <c r="I17" i="11" l="1"/>
  <c r="I15" i="11"/>
  <c r="I11" i="11"/>
  <c r="I18" i="11"/>
  <c r="I48" i="11" l="1"/>
  <c r="I47" i="11"/>
  <c r="I46" i="11"/>
  <c r="I44" i="11"/>
  <c r="I43" i="11"/>
  <c r="I39" i="11"/>
  <c r="I38" i="11"/>
  <c r="I37" i="11"/>
  <c r="K23" i="11"/>
  <c r="I23" i="11" s="1"/>
  <c r="K22" i="11"/>
  <c r="I22" i="11" s="1"/>
  <c r="K21" i="11"/>
  <c r="I21" i="11" s="1"/>
  <c r="I20" i="11"/>
  <c r="K19" i="11"/>
  <c r="H19" i="11" s="1"/>
  <c r="I19" i="11"/>
  <c r="K16" i="11"/>
  <c r="I16" i="11"/>
  <c r="K13" i="11"/>
  <c r="I13" i="11" s="1"/>
  <c r="K12" i="11"/>
  <c r="I12" i="11" s="1"/>
  <c r="H10" i="11"/>
  <c r="I10" i="11"/>
  <c r="H14" i="11" l="1"/>
  <c r="I14" i="11"/>
  <c r="H13" i="11"/>
  <c r="H21" i="11"/>
  <c r="H23" i="11"/>
  <c r="H12" i="11"/>
  <c r="H22" i="11"/>
</calcChain>
</file>

<file path=xl/sharedStrings.xml><?xml version="1.0" encoding="utf-8"?>
<sst xmlns="http://schemas.openxmlformats.org/spreadsheetml/2006/main" count="1732" uniqueCount="884">
  <si>
    <t>Гибка черепица Docke</t>
  </si>
  <si>
    <t>Гибка черепица Shinglas</t>
  </si>
  <si>
    <t>Металлочерепица</t>
  </si>
  <si>
    <t>Водосточная система Технониколь</t>
  </si>
  <si>
    <t>Водосточная система Металл Профиль</t>
  </si>
  <si>
    <t>Рулонные материалы, рубероид, мастики</t>
  </si>
  <si>
    <t>Теплоизоляция</t>
  </si>
  <si>
    <t>Виниловый сайдинг  Docke</t>
  </si>
  <si>
    <t>Виниловый сайдинг Ю-пласт</t>
  </si>
  <si>
    <t>OSB плиты, пленки</t>
  </si>
  <si>
    <t>Монтажные пены, герметики, Сенеж</t>
  </si>
  <si>
    <t>Фасадные (цокольные панели)  Docke</t>
  </si>
  <si>
    <t>Окна мансардные, лестницы чердачные</t>
  </si>
  <si>
    <t xml:space="preserve">Аэраторы </t>
  </si>
  <si>
    <t xml:space="preserve">Водосточные системы Docke </t>
  </si>
  <si>
    <t>Заборы, ограждения</t>
  </si>
  <si>
    <t>ООО «НД-Прайм»</t>
  </si>
  <si>
    <t>ГИБКАЯ ЧЕРЕПИЦА DÖCKE PIE серия GOLD</t>
  </si>
  <si>
    <t>Наименование</t>
  </si>
  <si>
    <t>Цвета</t>
  </si>
  <si>
    <t>Кол-во в упаковке</t>
  </si>
  <si>
    <t>Цена м2, руб с НДС</t>
  </si>
  <si>
    <t>Цена упак, руб c НДС</t>
  </si>
  <si>
    <t>Наличие</t>
  </si>
  <si>
    <t>Примечание</t>
  </si>
  <si>
    <t>Черепица гибкая DÖCKE PIE GOLD SBS класс БИЗНЕС (Температура гибкости на брусе   ̶  15°С)</t>
  </si>
  <si>
    <t xml:space="preserve">Черепица гибкая DÖCKE PIE GOLD
КЕЛЬН </t>
  </si>
  <si>
    <t>Имбирь, Корица, Мята, Шафран</t>
  </si>
  <si>
    <t>3 м2</t>
  </si>
  <si>
    <t>Склад</t>
  </si>
  <si>
    <t>Германская коллекция</t>
  </si>
  <si>
    <t>Чернослив</t>
  </si>
  <si>
    <t>Черепица гибкая DÖCKE PIE GOLD 
ШЕФФИЛД</t>
  </si>
  <si>
    <t>Бисквит, Кофе, Клубника, Миндаль, Розмарин</t>
  </si>
  <si>
    <t>Английская коллекция</t>
  </si>
  <si>
    <t>Черепица гибкая DÖCKE PIE GOLD 
НИЦЦА</t>
  </si>
  <si>
    <t>Фундук, Каштан, Барбарис, Щербет</t>
  </si>
  <si>
    <t>2,9 м2</t>
  </si>
  <si>
    <t>Заказ</t>
  </si>
  <si>
    <t>Французская коллекция</t>
  </si>
  <si>
    <t>Черепица гибкая DÖCKE PIE GOLD 
ГРАНАДА</t>
  </si>
  <si>
    <t>Какао, Кофе, Инжир, Кунжут, Анис</t>
  </si>
  <si>
    <t>Испанская коллекция</t>
  </si>
  <si>
    <t>Черепица гибкая DÖCKE PIE GOLD 
ГЕНУЯ</t>
  </si>
  <si>
    <t>Амаретто, Паприка, Трюфель, Канноли, Торроне</t>
  </si>
  <si>
    <t>Итальянская коллекция</t>
  </si>
  <si>
    <t>Черепица гибкая DÖCKE PIE GOLD ЖЕНЕВА</t>
  </si>
  <si>
    <t>Кофе, Чили, Арахис, Фладен, Изюм</t>
  </si>
  <si>
    <t>3,1 м2</t>
  </si>
  <si>
    <t>Швейцарская коллекция</t>
  </si>
  <si>
    <t>Черепица гибкая DÖCKE PIE GOLD
ЦЮРИХ</t>
  </si>
  <si>
    <t>Черепица гибкая DÖCKE PIE GOLD 
ЛЬЕЖ</t>
  </si>
  <si>
    <t>Грильяж, Ирис, Барбарис, Изюм</t>
  </si>
  <si>
    <t>Бельгийская коллекция</t>
  </si>
  <si>
    <t>Коньки/карнизы DÖCKE PIE GOLD (SBS)</t>
  </si>
  <si>
    <t>Черепица DÖCKE PIE GOLD 
Коньково-карнизная 11/22 пог.м</t>
  </si>
  <si>
    <t>все цвета черепицы</t>
  </si>
  <si>
    <t>22 шт</t>
  </si>
  <si>
    <t>Герметизация карнизов и коньков кровли и защита кровельного покрытия от влаги и ветра</t>
  </si>
  <si>
    <t>Черепица DÖCKE PIE GOLD 
коньково-карнизная 11/22 пог.м</t>
  </si>
  <si>
    <t>Ендовный и подкладочный ковры</t>
  </si>
  <si>
    <t>Ковер ендовный DÖCKE PIE GOLD</t>
  </si>
  <si>
    <t>Коричневый, Красный, Медный, Зеленый,  Графит</t>
  </si>
  <si>
    <t>10 м2</t>
  </si>
  <si>
    <t>Предотвращение протечек и защита ендов (внутренних перегибов кровли), которые испытывают дождевые и снеговые нагрузки</t>
  </si>
  <si>
    <t>Синий</t>
  </si>
  <si>
    <t>Ковер подкладочный D-Basis Standart 1х15</t>
  </si>
  <si>
    <t>Основа- Стеклохолст</t>
  </si>
  <si>
    <t>15 м2</t>
  </si>
  <si>
    <t>Усиление узлов кровли, защита от протечек карнизных свесов в местах примыканий кровельного материала к мансардным окнам, дымоходам и тп.</t>
  </si>
  <si>
    <t>Ковер подкладочный D-Basis Standart PLUS 1х15</t>
  </si>
  <si>
    <t>Основа- Стеклохолст + клеевая полоса</t>
  </si>
  <si>
    <t>Ковер подкладочный D-Basis Comfort Glass 1х15</t>
  </si>
  <si>
    <t>Основа- Стеклохолст + SBS модифицированный битум</t>
  </si>
  <si>
    <t>Ковер подкладочный D-Basis Comfort Glass 1х30</t>
  </si>
  <si>
    <t>30 м2</t>
  </si>
  <si>
    <t>Ковер подкладочный D-Basis Comfort 1х40</t>
  </si>
  <si>
    <t>Основа- SBS модифицированный битум + Полиэфир</t>
  </si>
  <si>
    <t>40 м2</t>
  </si>
  <si>
    <t>ГИБКАЯ ЧЕРЕПИЦА DÖCKE PIE серия SIMPLE</t>
  </si>
  <si>
    <t>Черепица гибкая DÖCKE PIE SIMPLE на основе оксидированного битума.</t>
  </si>
  <si>
    <t>Черепица гибкая DÖCKE коллекция "СОТА"</t>
  </si>
  <si>
    <t>Коричневый, красный, Зеленый, Серый</t>
  </si>
  <si>
    <t>Коллекция "Сота"</t>
  </si>
  <si>
    <t>Черепица гибкая DÖCKE коллекция "ТЕТРИС"</t>
  </si>
  <si>
    <t>Коричневый, Красный</t>
  </si>
  <si>
    <t>Коллекция "Тетрис"</t>
  </si>
  <si>
    <t>Черепица гибкая DÖCKE коллекция "КОЛЬЧУГА"</t>
  </si>
  <si>
    <t>Коричневый, красный, Зеленый</t>
  </si>
  <si>
    <t>Коллекция "Кольчуга"</t>
  </si>
  <si>
    <t>Черепица гибкая DÖCKE коллекция "КРОНА"</t>
  </si>
  <si>
    <t>Коричневый, Красный, Серый</t>
  </si>
  <si>
    <t>Коллекция "Крона"</t>
  </si>
  <si>
    <t>Коньки/карнизы DÖCKE PIE SIMPLE</t>
  </si>
  <si>
    <t>Черепица DÖCKE PIE SIMPLE
Коньково-карнизная 11/22 пог.м</t>
  </si>
  <si>
    <t>КРОВЕЛЬНАЯ ВЕНТИЛЯЦИЯ</t>
  </si>
  <si>
    <t>Размер, мм</t>
  </si>
  <si>
    <t>Цена шт, нов. руб</t>
  </si>
  <si>
    <t>Коньковый аэратор Döcke</t>
  </si>
  <si>
    <t>330 х 1000</t>
  </si>
  <si>
    <t>Эффективная вентиляция подкровельного пространства</t>
  </si>
  <si>
    <r>
      <t xml:space="preserve">Аэратор </t>
    </r>
    <r>
      <rPr>
        <b/>
        <sz val="8"/>
        <color theme="1"/>
        <rFont val="Arial"/>
        <family val="2"/>
        <charset val="204"/>
      </rPr>
      <t>КТВ Вентиль</t>
    </r>
    <r>
      <rPr>
        <sz val="8"/>
        <color theme="1"/>
        <rFont val="Arial"/>
        <family val="2"/>
        <charset val="204"/>
      </rPr>
      <t xml:space="preserve"> Коричневый, Зеленый, Красный, Черный</t>
    </r>
  </si>
  <si>
    <t>D=100</t>
  </si>
  <si>
    <t>Удаление избыточной влаги</t>
  </si>
  <si>
    <r>
      <rPr>
        <b/>
        <sz val="8"/>
        <color theme="1"/>
        <rFont val="Arial"/>
        <family val="2"/>
        <charset val="204"/>
      </rPr>
      <t>Выход вентиляционный</t>
    </r>
    <r>
      <rPr>
        <sz val="8"/>
        <color theme="1"/>
        <rFont val="Arial"/>
        <family val="2"/>
        <charset val="204"/>
      </rPr>
      <t xml:space="preserve"> с </t>
    </r>
    <r>
      <rPr>
        <b/>
        <sz val="8"/>
        <color theme="1"/>
        <rFont val="Arial"/>
        <family val="2"/>
        <charset val="204"/>
      </rPr>
      <t xml:space="preserve">проходным элементом </t>
    </r>
    <r>
      <rPr>
        <sz val="8"/>
        <color theme="1"/>
        <rFont val="Arial"/>
        <family val="2"/>
        <charset val="204"/>
      </rPr>
      <t>Коричневый,Черный</t>
    </r>
  </si>
  <si>
    <t>D=100, H=500</t>
  </si>
  <si>
    <t>Вентиляция жилых и подсобных помещений, удаление запахов и паров</t>
  </si>
  <si>
    <r>
      <rPr>
        <b/>
        <sz val="8"/>
        <color theme="1"/>
        <rFont val="Arial"/>
        <family val="2"/>
        <charset val="204"/>
      </rPr>
      <t>Колпак</t>
    </r>
    <r>
      <rPr>
        <sz val="8"/>
        <color theme="1"/>
        <rFont val="Arial"/>
        <family val="2"/>
        <charset val="204"/>
      </rPr>
      <t xml:space="preserve"> Вентиляционного выхода Коричневый,Черный</t>
    </r>
  </si>
  <si>
    <t>D=160, H=190</t>
  </si>
  <si>
    <t>используется с вент. выходом</t>
  </si>
  <si>
    <r>
      <t xml:space="preserve">Аэратор </t>
    </r>
    <r>
      <rPr>
        <b/>
        <sz val="8"/>
        <color theme="1"/>
        <rFont val="Arial"/>
        <family val="2"/>
        <charset val="204"/>
      </rPr>
      <t>КТВ Альфа</t>
    </r>
    <r>
      <rPr>
        <sz val="8"/>
        <color theme="1"/>
        <rFont val="Arial"/>
        <family val="2"/>
        <charset val="204"/>
      </rPr>
      <t xml:space="preserve"> Коричневый, Зеленый, Красный,Черный</t>
    </r>
  </si>
  <si>
    <t>D=250/150</t>
  </si>
  <si>
    <t>Основание для монтажа выводов</t>
  </si>
  <si>
    <t>КОМПЛЕКТУЮЩИЕ И АКСЕССУАРЫ ДЛЯ МОНТАЖА ГИБКОЙ ЧЕРЕПИЦЫ</t>
  </si>
  <si>
    <t xml:space="preserve">Плита с ориентированной стружкой ОСП-3 ECO Kronospan  </t>
  </si>
  <si>
    <t>09 х 1250 х 2500</t>
  </si>
  <si>
    <t>Выравнивание оснований под черепицу. Площадь листа: 3.125 м2
Производство: РБ</t>
  </si>
  <si>
    <t>10 х 1250 х 2500</t>
  </si>
  <si>
    <t>12 х 1250 х 2500</t>
  </si>
  <si>
    <t>Мастики DÖCKE</t>
  </si>
  <si>
    <t>Мастика для гибкой черепицы DÖCKE 0,29 л</t>
  </si>
  <si>
    <t>0,35 кг</t>
  </si>
  <si>
    <t>Герметизация нахлестов подкладочного ковра, ендовы, мест соединения кровельного покрытия с металлическими фартуками, мансардными окнами</t>
  </si>
  <si>
    <t>Мастика для гибкой черепицы DÖCKE 5 л</t>
  </si>
  <si>
    <t>4,2 кг</t>
  </si>
  <si>
    <t>Мастика для гибкой черепицы DÖCKE 10 л</t>
  </si>
  <si>
    <t>9 кг</t>
  </si>
  <si>
    <t>Гвозди DÖCKE</t>
  </si>
  <si>
    <t>Гвозди кровельные DÖCKE ершенные оцинкованные</t>
  </si>
  <si>
    <t>5 кг</t>
  </si>
  <si>
    <t>Качественный монтаж гибкой черепицы, расход 0,08 кг/м2</t>
  </si>
  <si>
    <t>склад</t>
  </si>
  <si>
    <t>инф.</t>
  </si>
  <si>
    <t>Финская черепица</t>
  </si>
  <si>
    <t>sonata</t>
  </si>
  <si>
    <t>Кадриль соната</t>
  </si>
  <si>
    <t>Кадриль аккорд</t>
  </si>
  <si>
    <t>Твист</t>
  </si>
  <si>
    <t>trio</t>
  </si>
  <si>
    <t>Фламенко</t>
  </si>
  <si>
    <t>tango</t>
  </si>
  <si>
    <t>Танго</t>
  </si>
  <si>
    <t>Самба все цвета</t>
  </si>
  <si>
    <t>Джайв все цвета</t>
  </si>
  <si>
    <t>accord</t>
  </si>
  <si>
    <t>Джайв синий</t>
  </si>
  <si>
    <t>Фокстрот все цвета</t>
  </si>
  <si>
    <t>Ламинированная черепица РАНЧО</t>
  </si>
  <si>
    <t>1п.=84м2</t>
  </si>
  <si>
    <t>Ламинированная черепица КАНТРИ</t>
  </si>
  <si>
    <t>1п.=93,6м2</t>
  </si>
  <si>
    <t>Ламинированная черепица ДЖАЗ</t>
  </si>
  <si>
    <t>Ламинированная черепица ВЕСТЕРН</t>
  </si>
  <si>
    <t>1п.=54м2</t>
  </si>
  <si>
    <t>Ламинированная черепица КОНТИНЕНТ</t>
  </si>
  <si>
    <t>1п.=45м2</t>
  </si>
  <si>
    <t>Конек/карниз уп.=5кв.м=12п/м конька = 20п/м карниза цена за 1кв.м.</t>
  </si>
  <si>
    <t>Конек/карниз уп.=3кв.м=12п/м конька = 7п/м карниза цена за 1кв.м.</t>
  </si>
  <si>
    <t>конек/карниз синий</t>
  </si>
  <si>
    <t>цену уточняйте</t>
  </si>
  <si>
    <t>м²</t>
  </si>
  <si>
    <t>Зеленый, красный, серый</t>
  </si>
  <si>
    <t>виски, зеленый, коричнеый, красно-коричневый, красный</t>
  </si>
  <si>
    <t>коричневый, миндаль, олива</t>
  </si>
  <si>
    <t>Арагон, Валенсия, Гранада, Толедо</t>
  </si>
  <si>
    <t>Зеленый, красный, осенний, панготовый</t>
  </si>
  <si>
    <t>Антик, коричневый</t>
  </si>
  <si>
    <t>коричневый, серый, красный, миндаль, нерро</t>
  </si>
  <si>
    <t>коричневый, красный , зеленый</t>
  </si>
  <si>
    <t>синий</t>
  </si>
  <si>
    <t>миндаль, неро, олива, сандал</t>
  </si>
  <si>
    <t>(2-слойная) коричневый, красный, серый</t>
  </si>
  <si>
    <t>(2х-слойная) алабама, аризона, атланта, мичиган, огайо, онтарио, техас, юта</t>
  </si>
  <si>
    <t> (2х-слойная) аликанте, барселона,индиго, кастилья, коррида, севилья, терра, тоскана</t>
  </si>
  <si>
    <t> (2х-слойная) каньон, клондайк, ниагара, прерия</t>
  </si>
  <si>
    <t>(3х-слойная) азия, америка, африка, европа</t>
  </si>
  <si>
    <t>г. Могилев, ул. Лазаренко 55а</t>
  </si>
  <si>
    <t>т/ф +375 (222) 70-67-81</t>
  </si>
  <si>
    <t xml:space="preserve"> моб. +375 (029)380-52-89,  (44)780-52-89,   (29)810-60-90, (44)7905289</t>
  </si>
  <si>
    <r>
      <t xml:space="preserve">сайт  </t>
    </r>
    <r>
      <rPr>
        <b/>
        <sz val="12"/>
        <color rgb="FFFF0000"/>
        <rFont val="Aparajita"/>
        <family val="2"/>
      </rPr>
      <t xml:space="preserve">nd-prime.by </t>
    </r>
    <r>
      <rPr>
        <b/>
        <sz val="12"/>
        <color rgb="FF000000"/>
        <rFont val="Aparajita"/>
        <family val="2"/>
      </rPr>
      <t xml:space="preserve">   e-mail: </t>
    </r>
    <r>
      <rPr>
        <b/>
        <sz val="12"/>
        <color rgb="FFFF0000"/>
        <rFont val="Aparajita"/>
        <family val="2"/>
      </rPr>
      <t>info@nd-prime.by</t>
    </r>
  </si>
  <si>
    <t>ВОДОСТОЧНЫЕ СИСТЕМЫ DÖCKE</t>
  </si>
  <si>
    <t>Цена руб.,  Пломбир, шт, руб</t>
  </si>
  <si>
    <t>Цена руб. Шоколад, Гранат,        шт, руб</t>
  </si>
  <si>
    <t xml:space="preserve">Наличие </t>
  </si>
  <si>
    <t>Водосточная система DÖCKE STANDARD</t>
  </si>
  <si>
    <t>Желоб водосточный</t>
  </si>
  <si>
    <t>Пломбир, Шоколад, Гранат</t>
  </si>
  <si>
    <t>D=120,65 L=3000</t>
  </si>
  <si>
    <t>Труба водосточная</t>
  </si>
  <si>
    <t>D=85,73 L=3000</t>
  </si>
  <si>
    <t>Соединитель желобов</t>
  </si>
  <si>
    <t>D=120</t>
  </si>
  <si>
    <t>Муфта соединительная</t>
  </si>
  <si>
    <t>D=85</t>
  </si>
  <si>
    <r>
      <t>Элемент угловой 90</t>
    </r>
    <r>
      <rPr>
        <sz val="8"/>
        <color indexed="8"/>
        <rFont val="Arial"/>
        <family val="2"/>
        <charset val="204"/>
      </rPr>
      <t>°</t>
    </r>
  </si>
  <si>
    <r>
      <t>Элемент угловой 135</t>
    </r>
    <r>
      <rPr>
        <sz val="8"/>
        <color indexed="8"/>
        <rFont val="Arial"/>
        <family val="2"/>
        <charset val="204"/>
      </rPr>
      <t>°</t>
    </r>
  </si>
  <si>
    <t>Заглушка желоба</t>
  </si>
  <si>
    <t>Заглушка воронки</t>
  </si>
  <si>
    <t>Крепление регулируемое</t>
  </si>
  <si>
    <t xml:space="preserve">упак=5 шт </t>
  </si>
  <si>
    <t>Кронштейн желоба</t>
  </si>
  <si>
    <t>Кронштейн желоба металлический</t>
  </si>
  <si>
    <t xml:space="preserve"> D=120 L=300</t>
  </si>
  <si>
    <t>Воронка</t>
  </si>
  <si>
    <r>
      <t>Колено 45</t>
    </r>
    <r>
      <rPr>
        <sz val="8"/>
        <color indexed="8"/>
        <rFont val="Arial"/>
        <family val="2"/>
        <charset val="204"/>
      </rPr>
      <t>°</t>
    </r>
  </si>
  <si>
    <r>
      <t>Колено 72</t>
    </r>
    <r>
      <rPr>
        <sz val="8"/>
        <color indexed="8"/>
        <rFont val="Arial"/>
        <family val="2"/>
        <charset val="204"/>
      </rPr>
      <t>°</t>
    </r>
  </si>
  <si>
    <t>Хомут универсальный</t>
  </si>
  <si>
    <t>Наконечник</t>
  </si>
  <si>
    <t>Сетка защитная</t>
  </si>
  <si>
    <t>Шпилька специальная с гайкой</t>
  </si>
  <si>
    <t>***</t>
  </si>
  <si>
    <t>L=120</t>
  </si>
  <si>
    <t>Цена Пломбир шт, руб</t>
  </si>
  <si>
    <t>Цена              Шоколад , Графит            шт, руб</t>
  </si>
  <si>
    <t>Водосточная система DÖCKE LUX</t>
  </si>
  <si>
    <t>Желоб водосточный Lux</t>
  </si>
  <si>
    <t>Пломбир, Шоколад</t>
  </si>
  <si>
    <t>D=141 L=3000</t>
  </si>
  <si>
    <t>Труба водосточная Lux</t>
  </si>
  <si>
    <t>D=100 L=3000</t>
  </si>
  <si>
    <t>Воронка Lux</t>
  </si>
  <si>
    <t>D=141</t>
  </si>
  <si>
    <t>Соединитель желобов Lux</t>
  </si>
  <si>
    <r>
      <t>Элемент угловой Lux 90</t>
    </r>
    <r>
      <rPr>
        <sz val="8"/>
        <color indexed="8"/>
        <rFont val="Arial"/>
        <family val="2"/>
        <charset val="204"/>
      </rPr>
      <t xml:space="preserve">° </t>
    </r>
  </si>
  <si>
    <r>
      <t>Элемент угловой Lux 135</t>
    </r>
    <r>
      <rPr>
        <sz val="8"/>
        <color indexed="8"/>
        <rFont val="Arial"/>
        <family val="2"/>
        <charset val="204"/>
      </rPr>
      <t>°</t>
    </r>
  </si>
  <si>
    <t>2­ 3</t>
  </si>
  <si>
    <t>Кронштейн желоба Lux ПВХ</t>
  </si>
  <si>
    <t>Кронштейн желоба Lux металлический</t>
  </si>
  <si>
    <t xml:space="preserve"> D=141 L=300</t>
  </si>
  <si>
    <t>Заглушка желоба Lux</t>
  </si>
  <si>
    <t>Муфта соединительная Lux</t>
  </si>
  <si>
    <r>
      <t>Колено Lux 45</t>
    </r>
    <r>
      <rPr>
        <sz val="8"/>
        <color indexed="8"/>
        <rFont val="Arial"/>
        <family val="2"/>
        <charset val="204"/>
      </rPr>
      <t>°</t>
    </r>
  </si>
  <si>
    <r>
      <t>Колено Lux 72</t>
    </r>
    <r>
      <rPr>
        <sz val="8"/>
        <color indexed="8"/>
        <rFont val="Arial"/>
        <family val="2"/>
        <charset val="204"/>
      </rPr>
      <t>°</t>
    </r>
  </si>
  <si>
    <t>Хомут универсальный Lux</t>
  </si>
  <si>
    <t>Наконечник Lux</t>
  </si>
  <si>
    <t>Коллектор Lux</t>
  </si>
  <si>
    <t>Муфта- переходник LUX/STANDART</t>
  </si>
  <si>
    <t>D=100 D=85</t>
  </si>
  <si>
    <r>
      <t>Тройник Lux 45</t>
    </r>
    <r>
      <rPr>
        <sz val="8"/>
        <color indexed="8"/>
        <rFont val="Arial"/>
        <family val="2"/>
        <charset val="204"/>
      </rPr>
      <t>°</t>
    </r>
  </si>
  <si>
    <t>RAL 8016</t>
  </si>
  <si>
    <t>RAL 9016</t>
  </si>
  <si>
    <t>RAL 7024</t>
  </si>
  <si>
    <t>RAL 6005</t>
  </si>
  <si>
    <t>Ед. изм</t>
  </si>
  <si>
    <t>Цвет</t>
  </si>
  <si>
    <t>ТН ПВХ желоб (3м)</t>
  </si>
  <si>
    <t>шт</t>
  </si>
  <si>
    <t>Белый</t>
  </si>
  <si>
    <t>Коричневый</t>
  </si>
  <si>
    <t>Серый</t>
  </si>
  <si>
    <t>Красный</t>
  </si>
  <si>
    <t>Зеленый</t>
  </si>
  <si>
    <t>ТН ПВХ соединитель желоба</t>
  </si>
  <si>
    <t>ТН ПВХ заглушка желоба</t>
  </si>
  <si>
    <t>ТН ПВХ кронштейн желоба</t>
  </si>
  <si>
    <t>ТН ПВХ Кронштейн желоба металлический</t>
  </si>
  <si>
    <t>ТН ПВХ угол желоба 90°</t>
  </si>
  <si>
    <t>ТН ПВХ угол желоба 135°</t>
  </si>
  <si>
    <t>ТН ПВХ воронка желоба</t>
  </si>
  <si>
    <t>ТН ПВХ решетка желоба защитная (0,6 пог.м.)</t>
  </si>
  <si>
    <t>ТН ПВХ труба (3м)</t>
  </si>
  <si>
    <t>ТН ПВХ колено трубы 135°</t>
  </si>
  <si>
    <t>ТН ПВХ муфта трубы</t>
  </si>
  <si>
    <t>ТН ПВХ слив трубы</t>
  </si>
  <si>
    <t>ТН ПВХ хомут трубы</t>
  </si>
  <si>
    <t>ТН ПВХ хомут трубы универсальный L=140мм</t>
  </si>
  <si>
    <t>ТН ПВХ Удлинители с комплектом крепежа к кронштейну</t>
  </si>
  <si>
    <t xml:space="preserve">ТН ПВХ Удлинитель кронштейна </t>
  </si>
  <si>
    <t>регулируемый, прямой (металл)</t>
  </si>
  <si>
    <t>регулируемый, боковой (металл)</t>
  </si>
  <si>
    <t>RAL 9003</t>
  </si>
  <si>
    <t>Цена с НДС</t>
  </si>
  <si>
    <t>Номенклатура</t>
  </si>
  <si>
    <t>Ед. изм.</t>
  </si>
  <si>
    <t>Элакром</t>
  </si>
  <si>
    <t>-</t>
  </si>
  <si>
    <t>м2</t>
  </si>
  <si>
    <t>Бикрост</t>
  </si>
  <si>
    <t>Унифлекс</t>
  </si>
  <si>
    <t>Линокром</t>
  </si>
  <si>
    <t>Техноэласт</t>
  </si>
  <si>
    <t>Гидроизол</t>
  </si>
  <si>
    <t xml:space="preserve"> Цены на материалы Рубероид </t>
  </si>
  <si>
    <t>Материал</t>
  </si>
  <si>
    <t>Рубероид</t>
  </si>
  <si>
    <t>Пергамин</t>
  </si>
  <si>
    <t>П-300 упак.(64 рулонов)</t>
  </si>
  <si>
    <t>МАСТИКИ</t>
  </si>
  <si>
    <t>Мастика для гибкой черепицы DOCKE 0,29л</t>
  </si>
  <si>
    <t>Мастика для гибкой черепицы DOCKE 5л</t>
  </si>
  <si>
    <t>Мастика для гибкой черепицы DOCKE 10л</t>
  </si>
  <si>
    <t>Цена</t>
  </si>
  <si>
    <t>кг</t>
  </si>
  <si>
    <t>Битум БН 90/60 (Крафт мешок 25кг)</t>
  </si>
  <si>
    <t>Мастика МБК-Г, крафт-мешок 30кг.</t>
  </si>
  <si>
    <t>Мастика МБПГ</t>
  </si>
  <si>
    <t>Негорючая теплоизоляция на базальтовой основе HOTROCK</t>
  </si>
  <si>
    <t>Наименование материалов</t>
  </si>
  <si>
    <t>Ед.изм.</t>
  </si>
  <si>
    <t>Удельная плотность, Кг/м3</t>
  </si>
  <si>
    <t>Область применения</t>
  </si>
  <si>
    <t>м.куб.</t>
  </si>
  <si>
    <t>Скатные кровли, мансарды, каркасные стены, перегородки, перекрытия</t>
  </si>
  <si>
    <t>HOTROCK Вент ПРО</t>
  </si>
  <si>
    <t>Плита для теплоизоляции фасадов</t>
  </si>
  <si>
    <t>Плита для теплоизоляции фасадов под  штукатурку</t>
  </si>
  <si>
    <t>Плита для теплоизоляции фасадов под легкую штукатурку</t>
  </si>
  <si>
    <t>Негорючая теплоизоляция на базальтовой основе ТЕХНО</t>
  </si>
  <si>
    <t>РОКЛАЙТ 50/100 мм(33%)</t>
  </si>
  <si>
    <t>ТЕХНО ФАС Эффект (50 мм - 200мм)</t>
  </si>
  <si>
    <t>Минеральная вата</t>
  </si>
  <si>
    <t>Объем рулона, м.куб./м.кв</t>
  </si>
  <si>
    <t>Цена в бел.руб., вкл. НДС</t>
  </si>
  <si>
    <t>ТЕПЛО рулон KNAUF (2х50)х1200х7500мм</t>
  </si>
  <si>
    <t>рул.</t>
  </si>
  <si>
    <t>0,9/18</t>
  </si>
  <si>
    <t>Рулонный материал рекомендован для применения в горизонтальных конструкциях, без нагрузки непосредственно на материал</t>
  </si>
  <si>
    <t>Плиты теплоизоляционные URSA TERRA</t>
  </si>
  <si>
    <t xml:space="preserve">Рекомендуемые области применения:
• Каркасные стены с деревянным или метал. каркасом 
• Звукоизоляционные каркасно-обшивные перегородки 
• Каркасные облицовки стен и перегородок 
• Чердачные перекрытия по балкам 
• Межэтажные перекрытия по балкам 
• Перекрытия по балкам над холодными подвалами 
• Скатные крыши с теплоизоляцией, установленной между и под стропилами 
• Стены с наружным утеплением по каркасу с облицовкой сайдингом 
• Акустические потолки </t>
  </si>
  <si>
    <t>Маты теплоизоляционные URSA М11</t>
  </si>
  <si>
    <t xml:space="preserve">ТЕХНОПЛЕКС  </t>
  </si>
  <si>
    <t>Геометрические размеры, мм</t>
  </si>
  <si>
    <t>Количество в упаковке</t>
  </si>
  <si>
    <t>Цена за м.куб. с НДС, руб.</t>
  </si>
  <si>
    <t>Применение</t>
  </si>
  <si>
    <t>плит, шт</t>
  </si>
  <si>
    <t>м.кв.</t>
  </si>
  <si>
    <t>ТЕХНОПЛЕКС          XPS CARBON ECO</t>
  </si>
  <si>
    <t>1200х600х20</t>
  </si>
  <si>
    <t>1200х580х30</t>
  </si>
  <si>
    <t>1200х580х40</t>
  </si>
  <si>
    <t>1200х580х50</t>
  </si>
  <si>
    <t>ТЕХНОПЛЕКС          XPS CARBON ECO шведская плита 100 мм</t>
  </si>
  <si>
    <t>1180х580х100</t>
  </si>
  <si>
    <t>БАТЭПЛЕКС</t>
  </si>
  <si>
    <t>Количество в упаковке плит, шт    м.кв</t>
  </si>
  <si>
    <t>1200х580х60, 1200х580х80, 1200х580х100</t>
  </si>
  <si>
    <t>ВИНИЛОВЫЙ САЙДИНГ DÖCKE</t>
  </si>
  <si>
    <t>Цена шт, руб</t>
  </si>
  <si>
    <t>Пломбир</t>
  </si>
  <si>
    <t>Цветные</t>
  </si>
  <si>
    <t xml:space="preserve">Шоколад </t>
  </si>
  <si>
    <t>Гранат</t>
  </si>
  <si>
    <t>232х3660 Sпол=0,85м2</t>
  </si>
  <si>
    <t xml:space="preserve">* * * </t>
  </si>
  <si>
    <t>* * *</t>
  </si>
  <si>
    <t>256х3050 Sпол=0,78м2</t>
  </si>
  <si>
    <t>180х3050 Sпол=0,55м2</t>
  </si>
  <si>
    <t>240х3660 Sпол=0,88м2</t>
  </si>
  <si>
    <t>305 х 3050</t>
  </si>
  <si>
    <t>Профиль стартовый</t>
  </si>
  <si>
    <t>J- Профиль гибкий</t>
  </si>
  <si>
    <t>Наличник 75</t>
  </si>
  <si>
    <t>200 х 3660</t>
  </si>
  <si>
    <t>Молдинг</t>
  </si>
  <si>
    <t>254 х 3660</t>
  </si>
  <si>
    <t>Отлив</t>
  </si>
  <si>
    <t>100 х 3050</t>
  </si>
  <si>
    <t xml:space="preserve">J- фаска </t>
  </si>
  <si>
    <t>203,2 х 3050</t>
  </si>
  <si>
    <t>ВИНИЛОВЫЙ САЙДИНГ   WoodSlide</t>
  </si>
  <si>
    <t>Цена шт, с НДС, руб</t>
  </si>
  <si>
    <t>Панели WoodSlide</t>
  </si>
  <si>
    <t>Айва, Яблоня, Клён, Орех, Кедр, Рябина</t>
  </si>
  <si>
    <t xml:space="preserve">Внешний угол Wood Slide </t>
  </si>
  <si>
    <t xml:space="preserve">Угол внутренний Wood Slide </t>
  </si>
  <si>
    <t xml:space="preserve">H- Профиль Wood Slide </t>
  </si>
  <si>
    <t xml:space="preserve">J- Профиль Wood Slide </t>
  </si>
  <si>
    <t xml:space="preserve"> Финишный профиль Wood Slide </t>
  </si>
  <si>
    <t>Наименование товара</t>
  </si>
  <si>
    <t>Фактуры/ Формы</t>
  </si>
  <si>
    <t>Размеры, мм</t>
  </si>
  <si>
    <t>Кол-во в упак.</t>
  </si>
  <si>
    <t>Цена, руб c НДС</t>
  </si>
  <si>
    <t>Шир.</t>
  </si>
  <si>
    <t>Длина</t>
  </si>
  <si>
    <t>Шт.</t>
  </si>
  <si>
    <t>Сайдинг "Корабельный брус"</t>
  </si>
  <si>
    <t>белый</t>
  </si>
  <si>
    <r>
      <t xml:space="preserve">ванильный, кремовый,кофе  с молоком,бежевый,серый, розовый,зеленый,голубой </t>
    </r>
    <r>
      <rPr>
        <i/>
        <sz val="4"/>
        <color indexed="40"/>
        <rFont val="Arial Narrow"/>
        <family val="2"/>
        <charset val="204"/>
      </rPr>
      <t xml:space="preserve">(упаковка перфор. п/э рукав) </t>
    </r>
  </si>
  <si>
    <t>Сайдинг                                 "Блок-Хаус"</t>
  </si>
  <si>
    <r>
      <t xml:space="preserve">кофе с молоком, кремовый,бежевый             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рукав) </t>
    </r>
  </si>
  <si>
    <t>Сайдинг                             "Тимбер-Блок"                  серия "ДУБ"</t>
  </si>
  <si>
    <t>Сайдинг                            "Тимбер-Блок"                   серия "ЯСЕНЬ"</t>
  </si>
  <si>
    <r>
      <t xml:space="preserve">Ванильный,                                 кофе с молоком,                  бежевый, коричневый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рукав+картон) </t>
    </r>
  </si>
  <si>
    <r>
      <t xml:space="preserve">Бежевый,                                     песочный,коричневый, графитовый                                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рукав+картон) </t>
    </r>
  </si>
  <si>
    <t>Софит                                     "Тимбер-Блок"                    серия "ДУБ"</t>
  </si>
  <si>
    <r>
      <rPr>
        <b/>
        <sz val="7"/>
        <color indexed="17"/>
        <rFont val="Arial Narrow"/>
        <family val="2"/>
        <charset val="204"/>
      </rPr>
      <t xml:space="preserve">БЕЗ ПЕРФОРАЦИИ: </t>
    </r>
    <r>
      <rPr>
        <sz val="7"/>
        <color indexed="17"/>
        <rFont val="Arial Narrow"/>
        <family val="2"/>
        <charset val="204"/>
      </rPr>
      <t xml:space="preserve">  </t>
    </r>
    <r>
      <rPr>
        <sz val="7"/>
        <color indexed="8"/>
        <rFont val="Arial Narrow"/>
        <family val="2"/>
        <charset val="204"/>
      </rPr>
      <t xml:space="preserve">             Кантри золотой,                           кантри натуральный,              кантри серебристый                    </t>
    </r>
  </si>
  <si>
    <r>
      <rPr>
        <b/>
        <sz val="7"/>
        <color indexed="17"/>
        <rFont val="Arial Narrow"/>
        <family val="2"/>
        <charset val="204"/>
      </rPr>
      <t xml:space="preserve">С ПЕРФОРАЦИЕЙ ЧАСТ И ПОЛН: </t>
    </r>
    <r>
      <rPr>
        <sz val="7"/>
        <color indexed="8"/>
        <rFont val="Arial Narrow"/>
        <family val="2"/>
        <charset val="204"/>
      </rPr>
      <t xml:space="preserve">               Кантри золотой,                           кантри натуральный,              кантри серебристый                    </t>
    </r>
  </si>
  <si>
    <t>Софит</t>
  </si>
  <si>
    <t>коричневый (RAL 8017)</t>
  </si>
  <si>
    <t>графитовый (RAL 7024)</t>
  </si>
  <si>
    <t>ДОБОРНЫЕ ЭЛЕМЕНТЫ К ВИНИЛОВОМУ САЙДИНГУ</t>
  </si>
  <si>
    <t>длина, м</t>
  </si>
  <si>
    <t>Кол-во в упак., шт</t>
  </si>
  <si>
    <t>Цена за 1шт, руб</t>
  </si>
  <si>
    <t>Начальная планка</t>
  </si>
  <si>
    <t>Завершающая планка</t>
  </si>
  <si>
    <t>цветной, коричневый</t>
  </si>
  <si>
    <t>фактура timber</t>
  </si>
  <si>
    <t>J-планка (J-trim)</t>
  </si>
  <si>
    <t>цветной, коричн.,графит.</t>
  </si>
  <si>
    <t>фактура timber,кирпич</t>
  </si>
  <si>
    <t>Внутренний угол</t>
  </si>
  <si>
    <t>Соединитель (Н-профиль)</t>
  </si>
  <si>
    <t>Околооконный профиль</t>
  </si>
  <si>
    <t>J-фаска</t>
  </si>
  <si>
    <t>коричневый/ графитовый</t>
  </si>
  <si>
    <t>Наружный угол 076</t>
  </si>
  <si>
    <t>Наличник</t>
  </si>
  <si>
    <t>коричневый</t>
  </si>
  <si>
    <t>Сливная планка</t>
  </si>
  <si>
    <t>ФАСАДНЫЕ ПАНЕЛИ DÖCKE-R</t>
  </si>
  <si>
    <t>Цена шт, с НДС,  руб</t>
  </si>
  <si>
    <t>Панель фасадная EDEL</t>
  </si>
  <si>
    <t>Кварц, Оникс, Яшма, Корунд, Радонит</t>
  </si>
  <si>
    <t>425х1007, Sпол=0.37 м2</t>
  </si>
  <si>
    <t>Панель фасадная BERG</t>
  </si>
  <si>
    <t>Коричневый, Серый, Вишневый, Золотистый, Кирпичный</t>
  </si>
  <si>
    <t>461х1127, Sпол=0.44 м2</t>
  </si>
  <si>
    <t>Панель фасадная STEIN</t>
  </si>
  <si>
    <t>Осенний лес, Молочный, Янтарный, Бронзовый, Темный орех, Зеленый, Антрацит</t>
  </si>
  <si>
    <t>426х1196, Sпол=0.44 м2</t>
  </si>
  <si>
    <t>Панель фасадная BURG</t>
  </si>
  <si>
    <t>Пшеничный,Оливковый,Песчаный, Земляной,Цвет шерсти,Белый, Кукурузный, Льняной, Темный,Платиновый</t>
  </si>
  <si>
    <t>472х1072, Sпол=0.42 м2</t>
  </si>
  <si>
    <t>Панель фасадная FELS</t>
  </si>
  <si>
    <t>Жемчужный, Северная скала, Перламутровый, Терракотовый, Ржаной, Слоновая кость</t>
  </si>
  <si>
    <t>450х1150, Sпол=0.45 м2</t>
  </si>
  <si>
    <t>Угол EDEL</t>
  </si>
  <si>
    <t>Кварц, Оникс, Яшма</t>
  </si>
  <si>
    <t>h=425</t>
  </si>
  <si>
    <t>Угол BERG</t>
  </si>
  <si>
    <t>h=434</t>
  </si>
  <si>
    <t>Угол STEIN</t>
  </si>
  <si>
    <t>Осенний лес, Молочный, Янтарный, Бронзовый, Темный орех</t>
  </si>
  <si>
    <t>h=400</t>
  </si>
  <si>
    <t>Угол BURG</t>
  </si>
  <si>
    <t>h=445</t>
  </si>
  <si>
    <t>Угол FELS</t>
  </si>
  <si>
    <t>Угол фасадный внутренний (дополнительно необходима базовая планка)</t>
  </si>
  <si>
    <t>Агатовый, Палевый, Слоновая кость, Бежевый, Каштановый</t>
  </si>
  <si>
    <t>Дымчатый</t>
  </si>
  <si>
    <t>Профиль стартовый металлический</t>
  </si>
  <si>
    <t>Металл</t>
  </si>
  <si>
    <t>Угол стартовый EDEL</t>
  </si>
  <si>
    <t>Бежевый</t>
  </si>
  <si>
    <t>9 х 9</t>
  </si>
  <si>
    <t>Угол стартовый BERG</t>
  </si>
  <si>
    <t>Угол стартовый STEIN</t>
  </si>
  <si>
    <t>10 х 10</t>
  </si>
  <si>
    <t>Угол стартовый BURG</t>
  </si>
  <si>
    <t>11 х 11</t>
  </si>
  <si>
    <t>Угол стартовый FELS</t>
  </si>
  <si>
    <t>9,5 х 9,5</t>
  </si>
  <si>
    <t>J- Профиль фасадный</t>
  </si>
  <si>
    <t>30 х 3050</t>
  </si>
  <si>
    <t>Жженый</t>
  </si>
  <si>
    <t>L- Профиль фасадный (для панелей Fels и Stein, дополнительно необходима базовая планка)</t>
  </si>
  <si>
    <t>35 х 3050</t>
  </si>
  <si>
    <t>Профиль фасадный околооконный</t>
  </si>
  <si>
    <t>230 х 3660</t>
  </si>
  <si>
    <t>Бордюр универсальный (дополнительно необходима базовая планка)</t>
  </si>
  <si>
    <t>Белый, Земляной</t>
  </si>
  <si>
    <t>112 х 1 000</t>
  </si>
  <si>
    <t>Накладка для бордюра угловая</t>
  </si>
  <si>
    <t>−</t>
  </si>
  <si>
    <t>Планка базовая</t>
  </si>
  <si>
    <t>ОСП - 3 ECO (Плита с ориентированной стружкой)</t>
  </si>
  <si>
    <t>Наименование пленки</t>
  </si>
  <si>
    <t>Плотность поверхностная (г/м2)</t>
  </si>
  <si>
    <t>Длина рулона (м)</t>
  </si>
  <si>
    <t>Ширина рулона (м)</t>
  </si>
  <si>
    <t>Кол-во м2 в рулоне</t>
  </si>
  <si>
    <t>Кол-во  (шт) на поддоне</t>
  </si>
  <si>
    <t>ед. изм.</t>
  </si>
  <si>
    <t xml:space="preserve">STROTEX SL PI (пароизоляция)                 </t>
  </si>
  <si>
    <t xml:space="preserve"> (100 г/м2)</t>
  </si>
  <si>
    <t>шт.</t>
  </si>
  <si>
    <t xml:space="preserve"> STROTEX 110 PI  (пароизоляция)        </t>
  </si>
  <si>
    <t xml:space="preserve"> (110 г/м2)</t>
  </si>
  <si>
    <t xml:space="preserve"> STROTEX 110 PP (гидроветрозащита армированная)       </t>
  </si>
  <si>
    <t>(110 г/м2)</t>
  </si>
  <si>
    <t xml:space="preserve">STROTEX 1300 Toples (диффузионно открытая мембрана)  </t>
  </si>
  <si>
    <t>(95 г/м)</t>
  </si>
  <si>
    <t xml:space="preserve"> STROTEX 1300 Basic  (диффузионно открытая мембрана)</t>
  </si>
  <si>
    <t>(115 г/м2)</t>
  </si>
  <si>
    <t xml:space="preserve">  STROTEX 1300V  (диффузионно открытая мембрана)        </t>
  </si>
  <si>
    <t>(135 г/м2)</t>
  </si>
  <si>
    <t xml:space="preserve"> STROTEX AC 140 (антиконденсатная пленка)</t>
  </si>
  <si>
    <t>(140 г/м2)</t>
  </si>
  <si>
    <t xml:space="preserve"> STROTEX AL 90  (пароизоляция метализированная)        </t>
  </si>
  <si>
    <t xml:space="preserve"> (90 г/м2)</t>
  </si>
  <si>
    <t>Пленка Технониколь (пароизоляция)</t>
  </si>
  <si>
    <t>Пленка Технониколь (гидроветразащитная)</t>
  </si>
  <si>
    <t>Пленки, мембраны</t>
  </si>
  <si>
    <t>Артикул</t>
  </si>
  <si>
    <t xml:space="preserve">Наименование </t>
  </si>
  <si>
    <t>Полиуретановые пены</t>
  </si>
  <si>
    <t>Soudal PU Yellow жёлтая ручная пена 45 12*750мл</t>
  </si>
  <si>
    <t>Profil бытовая зимняя монтажная пена</t>
  </si>
  <si>
    <t>Profil зимняя ручная пена 12*625мл</t>
  </si>
  <si>
    <t>Profil пистолетная пена 12*625мл</t>
  </si>
  <si>
    <t>Универсальный полиуретановый клей для утепления, гипсокартона, блоков</t>
  </si>
  <si>
    <t>Soudabond Easy 12*750мл</t>
  </si>
  <si>
    <t>Soudabond Easy Gun 12*750мл</t>
  </si>
  <si>
    <t xml:space="preserve">Soudabond Easy Gun winter   12*750 мл       </t>
  </si>
  <si>
    <t>ЧЕРДАЧНЫЕ ЛЕСТНИЦЫ DÖCKE D-STEP</t>
  </si>
  <si>
    <t>Наименование / Размер проема под лестницу (Ширина/Длина/Высота), см</t>
  </si>
  <si>
    <t>Размер</t>
  </si>
  <si>
    <t>Вес</t>
  </si>
  <si>
    <t>Тип      упаковки</t>
  </si>
  <si>
    <t>Лестница  деревянная складная DSS (Standart)</t>
  </si>
  <si>
    <t>60х120х280</t>
  </si>
  <si>
    <t>26,7 кг</t>
  </si>
  <si>
    <t>т/у пленка</t>
  </si>
  <si>
    <t>70х120х280</t>
  </si>
  <si>
    <t>27,5 кг</t>
  </si>
  <si>
    <t>заказ</t>
  </si>
  <si>
    <t>Лестница  деревянная складная DSС (Comfort)</t>
  </si>
  <si>
    <t>27,7 кг</t>
  </si>
  <si>
    <t>28,5 кг</t>
  </si>
  <si>
    <t>ООО «НД-Прайм»    г. Могилев, ул. Лазаренко 55а,  т/ф +375 (222) 70-67-81,  моб. +375 (029)380-52-89,  (44)780-52-89,   (29)810-60-90, (44)7905289  сайт  nd-prime.by    e-mail: info@nd-prime.by</t>
  </si>
  <si>
    <t>Soudafoam Professional 60 пистолетная пена 12*750мл</t>
  </si>
  <si>
    <t>Кровельные материалы</t>
  </si>
  <si>
    <t>профессиональный герметик для кровельных работ</t>
  </si>
  <si>
    <t>Soudal Профессиональный кровельный герметик Aquafix 15*300 мл</t>
  </si>
  <si>
    <t>Бытовая линейка продукции</t>
  </si>
  <si>
    <t>СЕНЕЖ - ЗАЩИТА ДРЕВЕСИНЫ</t>
  </si>
  <si>
    <t>ПЕНЫ МОНТАЖНЫЕ</t>
  </si>
  <si>
    <t>Товар</t>
  </si>
  <si>
    <t>Назначение и краткая характеристика</t>
  </si>
  <si>
    <t>Поставка</t>
  </si>
  <si>
    <t>СЕНЕЖ АКВА-ДЕКОР   18 цветов</t>
  </si>
  <si>
    <t>СЕНЕЖ САУНА</t>
  </si>
  <si>
    <r>
      <t>Антисептик со специальным антимикробным эффектом для бань, саун и влажных помещений для защиты древесины внутренней службы от плесневых, окрашивающих, дереворазрушающих грибов, водорослей и насекомых-древоточцев, а также периодического увлажнения и воздействия высоких температур. Обладает антимикробным действием против микроорганизмов мест общего пользования – возбудителей инфекционных заболеваний людей </t>
    </r>
    <r>
      <rPr>
        <i/>
        <sz val="8"/>
        <color rgb="FF333333"/>
        <rFont val="Verdana"/>
        <family val="2"/>
        <charset val="204"/>
      </rPr>
      <t>(B.subtilis, B.cereus, E.coli и др.)</t>
    </r>
    <r>
      <rPr>
        <sz val="8"/>
        <color rgb="FF333333"/>
        <rFont val="Verdana"/>
        <family val="2"/>
        <charset val="204"/>
      </rPr>
      <t>. Не препятствует дыханию древесины. Без запаха и растворителей. Отталкивает воду, легко моется. Не образует потеков. Сертифицировано. </t>
    </r>
    <r>
      <rPr>
        <b/>
        <i/>
        <sz val="8"/>
        <color rgb="FF333333"/>
        <rFont val="Verdana"/>
        <family val="2"/>
        <charset val="204"/>
      </rPr>
      <t>Расход для однослойного нанесения — 60-100 г/м2 (10-15 м2/кг), средний расход для двухслойного нанесения — 150 г/м2 (7 м2/кг)</t>
    </r>
  </si>
  <si>
    <t>Экономичные антисептики для умеренных условий эксплуатации древесины</t>
  </si>
  <si>
    <t>СЕНЕЖ ЭКОБИО</t>
  </si>
  <si>
    <r>
      <t>Экономичный бесцветный антисептик для помещений и деревянных конструкций под навесом. Защита от гниения, плесени, синевы и насекомых-древоточцев в умеренных условиях гигроскопического и конденсационного увлажнения без контакта с грунтом, воздействия атмосферной или почвенной влаги самостоятельно или как биозащитная грунтовка под ЛКМ. Пригоден для обработки влажной древесины. Не изменяет цвет и текстуру древесины. Колеровка - водными морилками. Подавляет плесень на кладке, штукатурке, бетоне. Срок биозащиты 30 - 35 лет (VII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60-80 кг/м3</t>
    </r>
  </si>
  <si>
    <t>Канистра-5 кг  Канистра-10 кг  Бочка ЕU-65 кг</t>
  </si>
  <si>
    <t>СЕНЕЖ УЛЬТРА</t>
  </si>
  <si>
    <r>
      <t>Экономичный трудновымываемый антисептик для древесины наружной и внутренней службы. Защита от гниения, плесени, синевы и насекомых-древоточцев при воздействии атмосферной или почвенной влаги, при контакте с грунтом, гигроскопическом и конденсационном увлажнении самостоятельно или как биозащитная грунтовка под ЛКМ. Трудновымываем – химически связывается с древесиной. Придает легкий Фисташковый оттенок, не требует окрашивания. Сохраняет текстуру. Не снижает прочность обработанной древесины. Срок биозащиты 30 - 35 лет (VII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60-80 кг/м3</t>
    </r>
  </si>
  <si>
    <t>Консервирующие антисептики для тяжелых условий эксплуатации древвесины</t>
  </si>
  <si>
    <r>
      <t>Тонирующий антисептик без запаха на акрилатно-масляной основе с УФ-фильтром для долговременной защиты древесины от атмосферных осадков, солнечного излучения, плесневых, окрашивающих, дереворазрушающих грибов, водорослей и насекомых-древоточцев, а также для декоративной отделки под ценные породы. Для наружных и внутренних работ. Содержит натуральные масла, двойной воск, активный УФ-фильтр. Не образует потеков. Отталкивает воду. Не препятствует дыханию древесины. Экологически полноценный материал. Пожаро- и взрыво- безопасен. Сертифицировано. </t>
    </r>
    <r>
      <rPr>
        <b/>
        <i/>
        <sz val="8"/>
        <color rgb="FF333333"/>
        <rFont val="Verdana"/>
        <family val="2"/>
        <charset val="204"/>
      </rPr>
      <t>Расход для однослойного нанесения — 60-100 г/м2 (10-15 м2/кг), средний расход для двухслойного нанесения — 150 г/м2 (7 м2/кг) </t>
    </r>
  </si>
  <si>
    <r>
      <t>Консервирующий трудновымываемый антисептик для ответственный конструкций при контакте с грунтом и водой. Усиленная защита ответственных деревянных конструкций от гниения, плесени, синевы, насекомых-древоточцев в особо тяжелых условиях эксплуатации при активном  и продолжительном воздействии атмосферных осадков, почвенной влаги, длительном контакте с грунтом. Трудновымываем – химически связывается с древесиной. Придает фисташковый оттенок. Высокоэффективен против домовых грибов. Образует в древесине 3-уровневую защитную оболочку. Не влияет на прочность, склеиваемость и окрашиваемость. Срок биозащиты 30 - 35 лет (IX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200-240 кг/м3</t>
    </r>
  </si>
  <si>
    <t>СЕНЕЖ БИО</t>
  </si>
  <si>
    <r>
      <t>Консервирующий трудновымываемый антисептик для жилых объектов в тяжелых влажных условиях эксплуатации. Усиленная защита от гниения, плесени, синевы и насекомых-древоточцев при непосредственном контакте с человеком и домашними животными в тяжелых условиях увлажнения, продолжительном воздействии атмосферных осадков, почвенной влаги, при контакте с грунтом и органическими отходами. Трудновымываем – химически связывается с древесиной. Придает светло-зеленоватый оттенок. Высокоэффективен против домовых грибов. Образует в древесине 3-уровневую защитную оболочку. Срок биозащиты 30 - 35 лет (IX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100-120 кг/м3</t>
    </r>
  </si>
  <si>
    <t xml:space="preserve">Ведро    0,9 кг.     2,5 кг.     9,0 кг. </t>
  </si>
  <si>
    <t xml:space="preserve">Ведро    0,9 кг.     2,5 кг.  </t>
  </si>
  <si>
    <t>ЧЕРДАЧНЫЕ ЛЕСТНИЦЫ  Велюкс (VELTA)</t>
  </si>
  <si>
    <t>17 кг.</t>
  </si>
  <si>
    <t>120*60</t>
  </si>
  <si>
    <t>120*70</t>
  </si>
  <si>
    <t>21 кг.</t>
  </si>
  <si>
    <t>Материал крышки люка</t>
  </si>
  <si>
    <t>«сэндвич» 26 мм (2х3 ХДВ белого цвета, 20 мм полистирол)</t>
  </si>
  <si>
    <t>«сэндвич» 36 мм (2х3 ХДВ белого цвета, 30 мм полистирол)</t>
  </si>
  <si>
    <t>Высота потолка / с доп секцией (см)</t>
  </si>
  <si>
    <t>273/350</t>
  </si>
  <si>
    <t>272/350</t>
  </si>
  <si>
    <t>Чердачная лестница    Стандарт-Компакт NLL 3620</t>
  </si>
  <si>
    <t xml:space="preserve">Чердачная лестница   Стандарт NLL 3610  </t>
  </si>
  <si>
    <t>Чердачная лестница  Эконом NLL 2610B  "Базовая"</t>
  </si>
  <si>
    <t>92,5*60</t>
  </si>
  <si>
    <t>92,5*70</t>
  </si>
  <si>
    <t>Чердачная лестница    Комфорт NLL 5620</t>
  </si>
  <si>
    <t>«сэндвич» 56 мм (2х3 ХДВ белого цвета, 50 мм полистирол)</t>
  </si>
  <si>
    <t>276/350</t>
  </si>
  <si>
    <t>Чердачная лестница    Престиж NLL 7630</t>
  </si>
  <si>
    <t>«сэндвич» 76 мм (2х3 ХДВ белого цвета, 70 мм полистирол)</t>
  </si>
  <si>
    <t>274/350</t>
  </si>
  <si>
    <t xml:space="preserve">ZLL 116 Доп. Секция для NLL2610B и NLL3610 </t>
  </si>
  <si>
    <t>ZLL12  Поручень для NLL2610B, NLL 3610</t>
  </si>
  <si>
    <t>ZLL 118 Доп. Секция для NLL5620</t>
  </si>
  <si>
    <t>ZLL 119 Доп. Секция для NLL7630</t>
  </si>
  <si>
    <t>Цена в ЕВРО</t>
  </si>
  <si>
    <t>Штакетник металлический</t>
  </si>
  <si>
    <t>Цена с НДС за м.п.</t>
  </si>
  <si>
    <t>НАИМЕНОВАНИЕ, ИСПОЛНЕНИЕ, ТИП ПОКРЫТИЯ</t>
  </si>
  <si>
    <t>Европланка</t>
  </si>
  <si>
    <t>Трепеция  усиленный (-%)</t>
  </si>
  <si>
    <t>Штакетник металлический, одностороннее покрытие, матовый</t>
  </si>
  <si>
    <t>Штакетник металлический, двухстороннее покрытие, матовый</t>
  </si>
  <si>
    <t>Штакетник металлический под «дерево», (двухстороннее структурированное покрытие PRINT) «Светлый дуб»)</t>
  </si>
  <si>
    <t>Штакетник металлический, двухстороннее покрытие, ПЭ глянец</t>
  </si>
  <si>
    <t>выгодные цены, изготовление разной высоты, широкая цветовая гамма</t>
  </si>
  <si>
    <r>
      <rPr>
        <b/>
        <sz val="11"/>
        <color rgb="FFFF0000"/>
        <rFont val="Times New Roman"/>
        <family val="1"/>
        <charset val="204"/>
      </rPr>
      <t>АКЦИЯ!</t>
    </r>
    <r>
      <rPr>
        <sz val="11"/>
        <color theme="1"/>
        <rFont val="Times New Roman"/>
        <family val="1"/>
        <charset val="204"/>
      </rPr>
      <t xml:space="preserve"> Штакетник металлический, одностороннее покрытие, ПЭ глянец</t>
    </r>
  </si>
  <si>
    <r>
      <rPr>
        <b/>
        <sz val="11"/>
        <color rgb="FFFF0000"/>
        <rFont val="Times New Roman"/>
        <family val="1"/>
        <charset val="204"/>
      </rPr>
      <t>АКЦИЯ!</t>
    </r>
    <r>
      <rPr>
        <sz val="11"/>
        <color theme="1"/>
        <rFont val="Times New Roman"/>
        <family val="1"/>
        <charset val="204"/>
      </rPr>
      <t xml:space="preserve"> Штакетник «под дерево», одностороннее покрытие «Темная вишня»</t>
    </r>
  </si>
  <si>
    <t>ГИБКАЯ ЧЕРЕПИЦА ШИНГЛАС</t>
  </si>
  <si>
    <t>Водосточная система ТехноНиколь</t>
  </si>
  <si>
    <t>САЙДИНГ Ю-ПЛАСТ</t>
  </si>
  <si>
    <r>
      <t xml:space="preserve">Аэратор </t>
    </r>
    <r>
      <rPr>
        <b/>
        <sz val="10"/>
        <color theme="1"/>
        <rFont val="Times New Roman"/>
        <family val="1"/>
        <charset val="204"/>
      </rPr>
      <t>КТВ Вентиль</t>
    </r>
    <r>
      <rPr>
        <sz val="10"/>
        <color theme="1"/>
        <rFont val="Times New Roman"/>
        <family val="1"/>
        <charset val="204"/>
      </rPr>
      <t xml:space="preserve"> Коричневый, Зеленый, Красный, Черный</t>
    </r>
  </si>
  <si>
    <r>
      <rPr>
        <b/>
        <sz val="10"/>
        <color theme="1"/>
        <rFont val="Times New Roman"/>
        <family val="1"/>
        <charset val="204"/>
      </rPr>
      <t>Выход вентиляционный</t>
    </r>
    <r>
      <rPr>
        <sz val="10"/>
        <color theme="1"/>
        <rFont val="Times New Roman"/>
        <family val="1"/>
        <charset val="204"/>
      </rPr>
      <t xml:space="preserve"> с </t>
    </r>
    <r>
      <rPr>
        <b/>
        <sz val="10"/>
        <color theme="1"/>
        <rFont val="Times New Roman"/>
        <family val="1"/>
        <charset val="204"/>
      </rPr>
      <t xml:space="preserve">проходным элементом </t>
    </r>
    <r>
      <rPr>
        <sz val="10"/>
        <color theme="1"/>
        <rFont val="Times New Roman"/>
        <family val="1"/>
        <charset val="204"/>
      </rPr>
      <t>Коричневый,Черный</t>
    </r>
  </si>
  <si>
    <r>
      <rPr>
        <b/>
        <sz val="10"/>
        <color theme="1"/>
        <rFont val="Times New Roman"/>
        <family val="1"/>
        <charset val="204"/>
      </rPr>
      <t>Колпак</t>
    </r>
    <r>
      <rPr>
        <sz val="10"/>
        <color theme="1"/>
        <rFont val="Times New Roman"/>
        <family val="1"/>
        <charset val="204"/>
      </rPr>
      <t xml:space="preserve"> Вентиляционного выхода Коричневый,Черный</t>
    </r>
  </si>
  <si>
    <r>
      <t xml:space="preserve">Аэратор </t>
    </r>
    <r>
      <rPr>
        <b/>
        <sz val="10"/>
        <color theme="1"/>
        <rFont val="Times New Roman"/>
        <family val="1"/>
        <charset val="204"/>
      </rPr>
      <t>КТВ Альфа</t>
    </r>
    <r>
      <rPr>
        <sz val="10"/>
        <color theme="1"/>
        <rFont val="Times New Roman"/>
        <family val="1"/>
        <charset val="204"/>
      </rPr>
      <t xml:space="preserve"> Коричневый, Зеленый, Красный,Черный</t>
    </r>
  </si>
  <si>
    <t>ВОДОСТОЧНАЯ СИСТЕМА ПРЯМОУГОЛЬНОГО СЕЧЕНИЯ</t>
  </si>
  <si>
    <t>ед.изм</t>
  </si>
  <si>
    <t>цена/полиэстер</t>
  </si>
  <si>
    <t>примечание</t>
  </si>
  <si>
    <t>Желоб водосточный 120*86*3000</t>
  </si>
  <si>
    <t>Держатель желоба 120*86 БЮДЖЕТ</t>
  </si>
  <si>
    <t>Держатель желоба 120*86</t>
  </si>
  <si>
    <t>Заглушка желоба 120*86 левая</t>
  </si>
  <si>
    <t>Заглушка желоба 120*86 правая</t>
  </si>
  <si>
    <t>Угол желоба 120*86 наружный</t>
  </si>
  <si>
    <t>Угол желоба 120*86 внутренний</t>
  </si>
  <si>
    <t>Воронка выпускная 76*102 (оцинковка)</t>
  </si>
  <si>
    <t>Труба водосточная 76*102*3000</t>
  </si>
  <si>
    <t>Труба водосточная 76*102*2000</t>
  </si>
  <si>
    <t>Труба водосточная 76*102*3000 с коленом</t>
  </si>
  <si>
    <t>Труба водосточная 76*102*1000 с коленом</t>
  </si>
  <si>
    <t>Держатель трубы 76*102 (на кирпич)</t>
  </si>
  <si>
    <t>Держатель трубы 76*102 (на дерево)</t>
  </si>
  <si>
    <t>Колено трубы 76*102 (60гр.)</t>
  </si>
  <si>
    <r>
      <rPr>
        <b/>
        <sz val="11"/>
        <color theme="1"/>
        <rFont val="Times New Roman"/>
        <family val="1"/>
        <charset val="204"/>
      </rPr>
      <t>МАТЕРИАЛ:</t>
    </r>
    <r>
      <rPr>
        <sz val="11"/>
        <color theme="1"/>
        <rFont val="Times New Roman"/>
        <family val="1"/>
        <charset val="204"/>
      </rPr>
      <t xml:space="preserve"> сталь оцинкованная с полимерным покрытием или без полимерного покрытия.   </t>
    </r>
    <r>
      <rPr>
        <b/>
        <sz val="11"/>
        <color theme="1"/>
        <rFont val="Times New Roman"/>
        <family val="1"/>
        <charset val="204"/>
      </rPr>
      <t xml:space="preserve"> СТАНДАРТНЫЕ ЦВЕТА</t>
    </r>
    <r>
      <rPr>
        <sz val="11"/>
        <color theme="1"/>
        <rFont val="Times New Roman"/>
        <family val="1"/>
        <charset val="204"/>
      </rPr>
      <t>: RAL: 9003 - белый, RAL: 9017 - коричневый, RAL: 3011 - красное вино.   Толщина материала: 0,5мм</t>
    </r>
  </si>
  <si>
    <t>моб.+375(44)780-52-89, (29)380-52-89, (29)810-60-90, (44)790-52-89</t>
  </si>
  <si>
    <r>
      <t xml:space="preserve">сайт  </t>
    </r>
    <r>
      <rPr>
        <b/>
        <sz val="11"/>
        <color rgb="FFFF0000"/>
        <rFont val="Arial Narrow"/>
        <family val="2"/>
        <charset val="204"/>
      </rPr>
      <t xml:space="preserve">nd-prime.by </t>
    </r>
    <r>
      <rPr>
        <b/>
        <sz val="11"/>
        <color rgb="FF000000"/>
        <rFont val="Arial Narrow"/>
        <family val="2"/>
        <charset val="204"/>
      </rPr>
      <t xml:space="preserve">   e-mail: </t>
    </r>
    <r>
      <rPr>
        <b/>
        <sz val="11"/>
        <color rgb="FFFF0000"/>
        <rFont val="Arial Narrow"/>
        <family val="2"/>
        <charset val="204"/>
      </rPr>
      <t>info@nd-prime.by</t>
    </r>
  </si>
  <si>
    <t xml:space="preserve">Плита ОСП-3 ECO  </t>
  </si>
  <si>
    <t>18 х 1250 х 2500</t>
  </si>
  <si>
    <t>22 х 1250 х 2500</t>
  </si>
  <si>
    <t>Примечение</t>
  </si>
  <si>
    <t>Мастика МКТН №21, ведро 20 кг</t>
  </si>
  <si>
    <t>Мастика МГТН №24, ведро 20 кг</t>
  </si>
  <si>
    <t xml:space="preserve">Цена м3 вкл. НДС </t>
  </si>
  <si>
    <r>
      <t xml:space="preserve">HOTROCK </t>
    </r>
    <r>
      <rPr>
        <b/>
        <sz val="10"/>
        <color indexed="8"/>
        <rFont val="Times New Roman"/>
        <family val="1"/>
        <charset val="204"/>
      </rPr>
      <t>Лайт ЭКО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</si>
  <si>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Блок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</si>
  <si>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Фасад ПРО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</si>
  <si>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Фасад Лайт</t>
    </r>
  </si>
  <si>
    <r>
      <t> 0,45</t>
    </r>
    <r>
      <rPr>
        <sz val="8"/>
        <color indexed="63"/>
        <rFont val="Times New Roman"/>
        <family val="1"/>
        <charset val="204"/>
      </rPr>
      <t>/9</t>
    </r>
  </si>
  <si>
    <r>
      <t>1,2</t>
    </r>
    <r>
      <rPr>
        <sz val="8"/>
        <color indexed="63"/>
        <rFont val="Times New Roman"/>
        <family val="1"/>
        <charset val="204"/>
      </rPr>
      <t>/24</t>
    </r>
  </si>
  <si>
    <t xml:space="preserve">     4,32;        3,6;    2,88</t>
  </si>
  <si>
    <t xml:space="preserve">           6                 5           4</t>
  </si>
  <si>
    <t xml:space="preserve"> (95 г/м2)</t>
  </si>
  <si>
    <t xml:space="preserve">  8,35р.      14,98р.      93,6р.</t>
  </si>
  <si>
    <t xml:space="preserve">                   9,07р. 22,60р. 74,16р.</t>
  </si>
  <si>
    <t xml:space="preserve">             8,35р.     22,46р.</t>
  </si>
  <si>
    <t xml:space="preserve">               8,93р.            16,42р.          100,8р.</t>
  </si>
  <si>
    <t xml:space="preserve">                     10,51р.  19,15р.    118,51р</t>
  </si>
  <si>
    <t>СЕНЕЖ антисептик</t>
  </si>
  <si>
    <t xml:space="preserve">                11,95р.      21,6р.      133,63р.</t>
  </si>
  <si>
    <t>Цены указаны в EUR c учетом НДС. Расчет производится в BYN (действуют с 1 сентября 2016г.)</t>
  </si>
  <si>
    <t>Класс Стандарт</t>
  </si>
  <si>
    <t>Класс Комфорт</t>
  </si>
  <si>
    <t xml:space="preserve">Линия VELUX OPTIМA
Класс Стандарт
Линия VELUX OPTIМA
Класс Стандарт
</t>
  </si>
  <si>
    <t xml:space="preserve">Линия VELUX OPTIМA </t>
  </si>
  <si>
    <t>МАНСАРДНЫЕ ОКНА VELUX</t>
  </si>
  <si>
    <t>Размеры</t>
  </si>
  <si>
    <t>Площадь остекления</t>
  </si>
  <si>
    <t>GZR 3050</t>
  </si>
  <si>
    <t>GZR 3050B</t>
  </si>
  <si>
    <t>GLR 3073IS</t>
  </si>
  <si>
    <t>GLR 3073BIS</t>
  </si>
  <si>
    <t>GLR 3073BTIS</t>
  </si>
  <si>
    <t>GLP 0073BIS</t>
  </si>
  <si>
    <t xml:space="preserve">CR02
55x78 см
</t>
  </si>
  <si>
    <t xml:space="preserve">Ручка сверху
Дерево
</t>
  </si>
  <si>
    <t xml:space="preserve">Ручка снизу
Дерево
Для высоких
пристенков
</t>
  </si>
  <si>
    <t>Универсал: две ручки   Дерево</t>
  </si>
  <si>
    <t xml:space="preserve">Ручка снизу
Белый пластик
Для высоких
пристенков
</t>
  </si>
  <si>
    <t xml:space="preserve">CR04
55x98 см
</t>
  </si>
  <si>
    <t>FR04 66x98 см</t>
  </si>
  <si>
    <t>FR06 66x118 см</t>
  </si>
  <si>
    <t>МR04 78x98 см</t>
  </si>
  <si>
    <t>МR06 78x118 см</t>
  </si>
  <si>
    <t>МR08 78 x140 см</t>
  </si>
  <si>
    <t>МR10 78 x160 см</t>
  </si>
  <si>
    <t>PR06 94x118 см</t>
  </si>
  <si>
    <t>PR08 94x140 см</t>
  </si>
  <si>
    <t>SR06 114x118 см</t>
  </si>
  <si>
    <t>SR08 114x140 см</t>
  </si>
  <si>
    <t>0,22 м2</t>
  </si>
  <si>
    <t>0,29 м2</t>
  </si>
  <si>
    <t>0,38 м2</t>
  </si>
  <si>
    <t>0,48 м2</t>
  </si>
  <si>
    <t>0,47 м2</t>
  </si>
  <si>
    <t>0,59 м2</t>
  </si>
  <si>
    <t>0,73 м2</t>
  </si>
  <si>
    <t>0,85 м2</t>
  </si>
  <si>
    <t>0,75 м2</t>
  </si>
  <si>
    <t>0,92 м2</t>
  </si>
  <si>
    <t>0,95 м2</t>
  </si>
  <si>
    <t>1,16 м2</t>
  </si>
  <si>
    <t>ВНИМАНИЕ! Основные обозначения в коде модели окна:                      GZR  3050, где 50 -  код стеклопакета,   MR06, где R - линия VELUX OPTIMA</t>
  </si>
  <si>
    <t>ОКЛАДЫ ПОД МАНСАРДНЫЕ ОКНА VELUX</t>
  </si>
  <si>
    <t>Водонепроницаемый оклад</t>
  </si>
  <si>
    <t>Гидро и теплоизоляция</t>
  </si>
  <si>
    <t>Качественная внутренняя отделка</t>
  </si>
  <si>
    <t>Профилир. кров. материал. Высота волны до 120 мм</t>
  </si>
  <si>
    <t>Плоский кров. материал. Толщина мат-ла до 16 мм (2x8)</t>
  </si>
  <si>
    <t>Гидро-
и тепло-
изоляция</t>
  </si>
  <si>
    <t>Гидро- изоляция</t>
  </si>
  <si>
    <t>Пароизоляция</t>
  </si>
  <si>
    <t>Откосы (пароизоляция в комплекте)</t>
  </si>
  <si>
    <t>Комплект для
самодельн. откоса
(пароизоляция в
комплекте)</t>
  </si>
  <si>
    <t>EWR 0000</t>
  </si>
  <si>
    <t>ESR 0000</t>
  </si>
  <si>
    <t>BDX 2000</t>
  </si>
  <si>
    <t>BFX 1000</t>
  </si>
  <si>
    <t>BBX 0000</t>
  </si>
  <si>
    <t>LSC 2000</t>
  </si>
  <si>
    <t>LSG 1000</t>
  </si>
  <si>
    <t>ОКЛАДЫ ДЛЯ КОМБИНИРОВАННОЙ УСТАНОВКИ ОКОН VELUX OPTIMA</t>
  </si>
  <si>
    <t>EWK 0021</t>
  </si>
  <si>
    <t>ESK 0021</t>
  </si>
  <si>
    <t>ESK 0031</t>
  </si>
  <si>
    <t>EWK 0012</t>
  </si>
  <si>
    <t xml:space="preserve"> EWK 0031</t>
  </si>
  <si>
    <t xml:space="preserve"> ESK 0012</t>
  </si>
  <si>
    <t>Ед.изм</t>
  </si>
  <si>
    <t>Мансардные окна Keylite</t>
  </si>
  <si>
    <t>330 х 0,6</t>
  </si>
  <si>
    <t>Коньковый аэратор Технониколь</t>
  </si>
  <si>
    <t>Цены уточняйте по телефонам. Цена зависит от ваших размеров и металла</t>
  </si>
  <si>
    <t>ПРАЙС ЛИСТ</t>
  </si>
  <si>
    <t>Доборные элементы кровли ( планки, колпаки на дымоход и пр.)</t>
  </si>
  <si>
    <t>Цена за м.куб. с НДС</t>
  </si>
  <si>
    <t>применяется в коттеджном и малоэтажном строительстве для устройства теплоизоляции фундаментов, крыш, полов, утепления фасадов.</t>
  </si>
  <si>
    <r>
      <rPr>
        <b/>
        <sz val="8"/>
        <color theme="1"/>
        <rFont val="Times New Roman"/>
        <family val="1"/>
        <charset val="204"/>
      </rPr>
      <t>Сайдинг D4.5D Корабельный брус</t>
    </r>
    <r>
      <rPr>
        <sz val="8"/>
        <color theme="1"/>
        <rFont val="Times New Roman"/>
        <family val="1"/>
        <charset val="204"/>
      </rPr>
      <t xml:space="preserve">
Цвета: Банан, Сливки, Лимон, Халва, Крем-брюле, Фисташки, Персик, Капучино, Киви, Карамель</t>
    </r>
  </si>
  <si>
    <r>
      <rPr>
        <b/>
        <sz val="8"/>
        <color theme="1"/>
        <rFont val="Times New Roman"/>
        <family val="1"/>
        <charset val="204"/>
      </rPr>
      <t>Сайдинг D5С Елочка</t>
    </r>
    <r>
      <rPr>
        <sz val="8"/>
        <color theme="1"/>
        <rFont val="Times New Roman"/>
        <family val="1"/>
        <charset val="204"/>
      </rPr>
      <t xml:space="preserve">
Цвета: Фисташки, Халва, Голубика</t>
    </r>
  </si>
  <si>
    <r>
      <rPr>
        <b/>
        <sz val="8"/>
        <color theme="1"/>
        <rFont val="Times New Roman"/>
        <family val="1"/>
        <charset val="204"/>
      </rPr>
      <t>Сайдинг S7 Вертикальный</t>
    </r>
    <r>
      <rPr>
        <sz val="8"/>
        <color theme="1"/>
        <rFont val="Times New Roman"/>
        <family val="1"/>
        <charset val="204"/>
      </rPr>
      <t xml:space="preserve">
Цвета: Капучино, Банан, Киви</t>
    </r>
  </si>
  <si>
    <r>
      <rPr>
        <b/>
        <sz val="8"/>
        <color theme="1"/>
        <rFont val="Times New Roman"/>
        <family val="1"/>
        <charset val="204"/>
      </rPr>
      <t xml:space="preserve">Сайдинг Blockhaus </t>
    </r>
    <r>
      <rPr>
        <sz val="8"/>
        <color theme="1"/>
        <rFont val="Times New Roman"/>
        <family val="1"/>
        <charset val="204"/>
      </rPr>
      <t xml:space="preserve">
Цвета: Банан, Лимон, Персик, 
Карамель, Сливки, Фисташки</t>
    </r>
  </si>
  <si>
    <r>
      <rPr>
        <b/>
        <sz val="8"/>
        <color theme="1"/>
        <rFont val="Times New Roman"/>
        <family val="1"/>
        <charset val="204"/>
      </rPr>
      <t>Соффит Т4</t>
    </r>
    <r>
      <rPr>
        <sz val="8"/>
        <color theme="1"/>
        <rFont val="Times New Roman"/>
        <family val="1"/>
        <charset val="204"/>
      </rPr>
      <t xml:space="preserve"> Сплошной/ Перфорированный/ С центральной перфорацией</t>
    </r>
  </si>
  <si>
    <r>
      <rPr>
        <b/>
        <sz val="8"/>
        <color theme="1"/>
        <rFont val="Times New Roman"/>
        <family val="1"/>
        <charset val="204"/>
      </rPr>
      <t>Профиль финишный</t>
    </r>
    <r>
      <rPr>
        <sz val="8"/>
        <color theme="1"/>
        <rFont val="Times New Roman"/>
        <family val="1"/>
        <charset val="204"/>
      </rPr>
      <t>, цвета:Сливки,Персик,Банан,Киви, Лимон,Крем-Брюле,Карамель,Капучино,Пломбир, Шоколад, Гранат</t>
    </r>
  </si>
  <si>
    <r>
      <rPr>
        <b/>
        <sz val="8"/>
        <color theme="1"/>
        <rFont val="Times New Roman"/>
        <family val="1"/>
        <charset val="204"/>
      </rPr>
      <t xml:space="preserve">Угол внешний, </t>
    </r>
    <r>
      <rPr>
        <sz val="8"/>
        <color theme="1"/>
        <rFont val="Times New Roman"/>
        <family val="1"/>
        <charset val="204"/>
      </rPr>
      <t xml:space="preserve"> цвета:  </t>
    </r>
    <r>
      <rPr>
        <b/>
        <sz val="8"/>
        <color theme="1"/>
        <rFont val="Times New Roman"/>
        <family val="1"/>
        <charset val="204"/>
      </rPr>
      <t xml:space="preserve">                   </t>
    </r>
    <r>
      <rPr>
        <sz val="8"/>
        <color theme="1"/>
        <rFont val="Times New Roman"/>
        <family val="1"/>
        <charset val="204"/>
      </rPr>
      <t>Сливки,Персик,Банан,Киви,  Лимон,Крем-Брюле,Карамель,Капучино,Пломбир, Шоколад, Гранат</t>
    </r>
  </si>
  <si>
    <r>
      <rPr>
        <b/>
        <sz val="8"/>
        <color theme="1"/>
        <rFont val="Times New Roman"/>
        <family val="1"/>
        <charset val="204"/>
      </rPr>
      <t>Угол внутренний,</t>
    </r>
    <r>
      <rPr>
        <sz val="8"/>
        <color theme="1"/>
        <rFont val="Times New Roman"/>
        <family val="1"/>
        <charset val="204"/>
      </rPr>
      <t xml:space="preserve"> цвета:
Сливки,Персик,Банан,Киви, Лимон, Крем-Брюле,Карамель,Капучино,
Пломбир, Шоколад, Гранат</t>
    </r>
  </si>
  <si>
    <r>
      <rPr>
        <b/>
        <sz val="8"/>
        <color theme="1"/>
        <rFont val="Times New Roman"/>
        <family val="1"/>
        <charset val="204"/>
      </rPr>
      <t xml:space="preserve">J- Профиль, </t>
    </r>
    <r>
      <rPr>
        <sz val="8"/>
        <color theme="1"/>
        <rFont val="Times New Roman"/>
        <family val="1"/>
        <charset val="204"/>
      </rPr>
      <t xml:space="preserve"> цвета:
Сливки,Персик,Банан,Киви,Лимон
Крем-Брюле,Карамель,Капучино,
Пломбир, Шоколад, Гранат</t>
    </r>
  </si>
  <si>
    <r>
      <rPr>
        <b/>
        <sz val="8"/>
        <color theme="1"/>
        <rFont val="Times New Roman"/>
        <family val="1"/>
        <charset val="204"/>
      </rPr>
      <t>H- Профиль</t>
    </r>
    <r>
      <rPr>
        <sz val="8"/>
        <color theme="1"/>
        <rFont val="Times New Roman"/>
        <family val="1"/>
        <charset val="204"/>
      </rPr>
      <t>,  цвета:
Сливки,Персик,Банан,Киви,Лимон
Крем-Брюле,Карамель,Капучино,Пломбир, Шоколад, Гранат</t>
    </r>
  </si>
  <si>
    <r>
      <rPr>
        <b/>
        <sz val="8"/>
        <color theme="1"/>
        <rFont val="Times New Roman"/>
        <family val="1"/>
        <charset val="204"/>
      </rPr>
      <t>Наличник 89</t>
    </r>
    <r>
      <rPr>
        <sz val="8"/>
        <color theme="1"/>
        <rFont val="Times New Roman"/>
        <family val="1"/>
        <charset val="204"/>
      </rPr>
      <t xml:space="preserve"> (дополнительно необходим откос или профиль стартовый)</t>
    </r>
  </si>
  <si>
    <r>
      <rPr>
        <b/>
        <sz val="8"/>
        <color theme="1"/>
        <rFont val="Times New Roman"/>
        <family val="1"/>
        <charset val="204"/>
      </rPr>
      <t>Профиль Околооконный</t>
    </r>
    <r>
      <rPr>
        <sz val="8"/>
        <color theme="1"/>
        <rFont val="Times New Roman"/>
        <family val="1"/>
        <charset val="204"/>
      </rPr>
      <t>, цвета:
Сливки,Персик,Банан,Киви,Лимон
Крем-Брюле,Карамель,Капучино,Пломбир</t>
    </r>
  </si>
  <si>
    <r>
      <rPr>
        <b/>
        <sz val="8"/>
        <color theme="1"/>
        <rFont val="Times New Roman"/>
        <family val="1"/>
        <charset val="204"/>
      </rPr>
      <t>Профиль окантовочный</t>
    </r>
    <r>
      <rPr>
        <sz val="8"/>
        <color theme="1"/>
        <rFont val="Times New Roman"/>
        <family val="1"/>
        <charset val="204"/>
      </rPr>
      <t xml:space="preserve"> (пломбир)</t>
    </r>
  </si>
  <si>
    <r>
      <rPr>
        <b/>
        <sz val="8"/>
        <color theme="1"/>
        <rFont val="Times New Roman"/>
        <family val="1"/>
        <charset val="204"/>
      </rPr>
      <t>Откос</t>
    </r>
    <r>
      <rPr>
        <sz val="8"/>
        <color theme="1"/>
        <rFont val="Times New Roman"/>
        <family val="1"/>
        <charset val="204"/>
      </rPr>
      <t xml:space="preserve"> (дополнительно необходим наличник 89мм)</t>
    </r>
  </si>
  <si>
    <t>Рубероид РКК-350</t>
  </si>
  <si>
    <t>Рубероид РКП-350</t>
  </si>
  <si>
    <t>Рубероид РКПО-350</t>
  </si>
  <si>
    <t>Рубероид РПП-300</t>
  </si>
  <si>
    <t>Рубероид РППО-300</t>
  </si>
  <si>
    <t>Гидроизол ХПП 2,0 (10кв.м.)</t>
  </si>
  <si>
    <t>Элакром ХПП-3,0 (15кв.м. - рулон)</t>
  </si>
  <si>
    <t>Элакром ТПП-3,0 (15кв.м. - рулон)</t>
  </si>
  <si>
    <t>Элакром  ЭПП-3,0 (15кв.м. - рулон)</t>
  </si>
  <si>
    <t>Элакром Стандарт  ТПП-3,5 (15кв.м. - рулон)</t>
  </si>
  <si>
    <t>Элакром Стандарт  ЭПП-3,5 (15кв.м. - рулон)</t>
  </si>
  <si>
    <t>Элакром Стандарт (Г) ЭПП-4,0 (15кв.м. - рулон)</t>
  </si>
  <si>
    <t>Бикрост ХПП-3,0 (15кв.м. - рулон)</t>
  </si>
  <si>
    <t>Бикрост ТПП-3,0 (15кв.м. - рулон)</t>
  </si>
  <si>
    <t>Линокром ХПП-3,5 (15кв.м. - рулон)</t>
  </si>
  <si>
    <t>Линокром ТПП-3,5 (15кв.м. - рулон)</t>
  </si>
  <si>
    <t>Элакром ХКП-4,0 сл.серый (10кв.м. рулон)</t>
  </si>
  <si>
    <t>Элакром ТКП-4,0 сл.серый  (10кв.м. рулон)</t>
  </si>
  <si>
    <t>Элакром ЭКП-4,0 сл.серый  (10кв.м. рулон)</t>
  </si>
  <si>
    <t>Элакром Стандарт ТКП-4,5 гр.серый, сл.сер.  (10кв.м. рулон)</t>
  </si>
  <si>
    <t>Элакром Стандарт ЭКП-4,5 гр.серый, сл.сер.  (10кв.м. рулон)</t>
  </si>
  <si>
    <t>Элакром XL ТКП-5,0 сл.серый  (10кв.м. рулон)</t>
  </si>
  <si>
    <t>Элакром XL ЭКП-5,0 сл.серый (10кв.м. рулон)</t>
  </si>
  <si>
    <t>Бикрост ХКП-4,0 сл.серый (10кв.м. рулон)</t>
  </si>
  <si>
    <t>Бикрост ТКП-4,0 сл.серый (10кв.м. рулон)</t>
  </si>
  <si>
    <t>Унифлекс ХКП-4,5 (10кв.м. рулон)</t>
  </si>
  <si>
    <t>Унифлекс ТКП-4,5 гр.серый (10кв.м. рулон)</t>
  </si>
  <si>
    <t>Унифлекс ЭКП-4,5 сл.серый (10кв.м. рулон)</t>
  </si>
  <si>
    <t>Унифлекс ХПП-3,5 (10кв.м. рулон)</t>
  </si>
  <si>
    <t>Унифлекс ТПП-3.5 (10кв.м. рулон)</t>
  </si>
  <si>
    <t>Унифлекс ЭПП-3,5 (10кв.м. рулон)</t>
  </si>
  <si>
    <t>Линокром ХКП-4,5 гр.сер., сл.сер. (10кв.м. рулон)</t>
  </si>
  <si>
    <t>Линокром ТКП-4,5 гр.сер., сл.сер. (10кв.м. рулон)</t>
  </si>
  <si>
    <t>Гидроизол ХПП 2,5  (10кв.м.)</t>
  </si>
  <si>
    <t>Гидроизол ХКП 3,5 сланец серый  (10кв.м.)</t>
  </si>
  <si>
    <t>Гидроизол ТПП 2,0  (10кв.м.)</t>
  </si>
  <si>
    <t>Гидроизол ТПП 2,5  (10кв.м.)</t>
  </si>
  <si>
    <t>Гидроизол ТКП 3,5 сланец серый  (10кв.м.)</t>
  </si>
  <si>
    <t>10кв.м. - рулон</t>
  </si>
  <si>
    <t>15кв.м. - рулон</t>
  </si>
  <si>
    <t>20кв.м. - рулон</t>
  </si>
  <si>
    <t>За кв.м.</t>
  </si>
  <si>
    <t>Базовая (ЦБ) С НДС  BYR, в BYR</t>
  </si>
  <si>
    <t xml:space="preserve">Цена </t>
  </si>
  <si>
    <t>Техноэластмост Б (8кв.м. - рулон)</t>
  </si>
  <si>
    <t>Техноэласт К-СХ-БЭ-ПП/ПП-3,5  (10кв.м. рулон)</t>
  </si>
  <si>
    <t>Техноэласт (Г) К-ПХ-БЭ-ПП/ПП-4,5  (10кв.м. рулон)</t>
  </si>
  <si>
    <t>Техноэласт К-СТ-БЭ-К/ПП-5,0 сл.сер.  (10кв.м. рулон)</t>
  </si>
  <si>
    <t>Техноэласт К-ПХ-БЭ-К/ПП-5,0 сл.сер.  (10кв.м. рулон)</t>
  </si>
  <si>
    <t>Цены с НДС за кв.м.</t>
  </si>
  <si>
    <t>ЦЕНЫ НА БИТУМ                цена за 1кг.</t>
  </si>
  <si>
    <t>Сайдинг                            "Тимбер-Блок"                   серия "Ель"</t>
  </si>
  <si>
    <t xml:space="preserve">Кантри золотой,                        кантри натуральный, кантри серебристый,  морёный (RAL 8003/8024)                </t>
  </si>
  <si>
    <t xml:space="preserve">Белёный,                золотистый,                       прованс зеленый              </t>
  </si>
  <si>
    <t xml:space="preserve">альпийская,                        ирландская,                       сибирская,                                     скандинавская                     </t>
  </si>
  <si>
    <t>Стоун-Хаус серия "Камень"</t>
  </si>
  <si>
    <t>STONE-HOUSE  "Кирпич" (одинарн.замок: гориз)</t>
  </si>
  <si>
    <t>STONE-HOUSE "КИРПИЧ" (двойной замок: гориз+вертик)   NEW!!!</t>
  </si>
  <si>
    <t>ЦВЕТОВАЯ ГАММА ПРОФИЛЕЙ, СОФИТОВ И САЙДИНГА</t>
  </si>
  <si>
    <t>ПРОФИЛЬ</t>
  </si>
  <si>
    <t>СТАНДАРТ</t>
  </si>
  <si>
    <t>ваниль</t>
  </si>
  <si>
    <t>кремовый</t>
  </si>
  <si>
    <t>кофе с молоком</t>
  </si>
  <si>
    <t>бежевый</t>
  </si>
  <si>
    <t>серый</t>
  </si>
  <si>
    <t>розовый</t>
  </si>
  <si>
    <t>зеленый</t>
  </si>
  <si>
    <t>голубой</t>
  </si>
  <si>
    <t>корич-невый</t>
  </si>
  <si>
    <t>графи-товый</t>
  </si>
  <si>
    <t>блок-хаус</t>
  </si>
  <si>
    <t>+</t>
  </si>
  <si>
    <t>кораб брус</t>
  </si>
  <si>
    <t>СХ "камень"</t>
  </si>
  <si>
    <t>СОФИТ</t>
  </si>
  <si>
    <t>серия ДУБ</t>
  </si>
  <si>
    <t>серия ЯСЕНЬ</t>
  </si>
  <si>
    <t>серия ЕЛЬ</t>
  </si>
  <si>
    <t>серия КИРПИЧ</t>
  </si>
  <si>
    <t>золотой</t>
  </si>
  <si>
    <t>натураль-ный</t>
  </si>
  <si>
    <t>сереб-  ристый</t>
  </si>
  <si>
    <t>морёный</t>
  </si>
  <si>
    <t>белёный</t>
  </si>
  <si>
    <t>золотис- тый</t>
  </si>
  <si>
    <t>Прованс зеленый</t>
  </si>
  <si>
    <t>скандинавская</t>
  </si>
  <si>
    <t>альпийская</t>
  </si>
  <si>
    <t>сибирская</t>
  </si>
  <si>
    <t>ирландская</t>
  </si>
  <si>
    <t>песочный</t>
  </si>
  <si>
    <t>красный</t>
  </si>
  <si>
    <t>графит</t>
  </si>
  <si>
    <t>"кирпич"</t>
  </si>
  <si>
    <t>"ясень"</t>
  </si>
  <si>
    <t>"дуб"</t>
  </si>
  <si>
    <t>"ель"</t>
  </si>
  <si>
    <r>
      <t xml:space="preserve">софит </t>
    </r>
    <r>
      <rPr>
        <b/>
        <sz val="8"/>
        <color indexed="17"/>
        <rFont val="Arial Narrow"/>
        <family val="2"/>
        <charset val="204"/>
      </rPr>
      <t>timberblock</t>
    </r>
  </si>
  <si>
    <t>КОНФИГУРАЦИЯ ПРОФИЛЕЙ Ю-ПЛАСТ</t>
  </si>
  <si>
    <t>начальная планка</t>
  </si>
  <si>
    <t>соединитель</t>
  </si>
  <si>
    <t xml:space="preserve">              внутренний угол</t>
  </si>
  <si>
    <t>завершающая</t>
  </si>
  <si>
    <t>j-фаска</t>
  </si>
  <si>
    <t xml:space="preserve">    наружный угол</t>
  </si>
  <si>
    <t xml:space="preserve"> j-профиль</t>
  </si>
  <si>
    <t>сливная планка</t>
  </si>
  <si>
    <t>наличник</t>
  </si>
  <si>
    <t>околооконный профиль</t>
  </si>
  <si>
    <t>Константа</t>
  </si>
  <si>
    <t>ВОКС (Беларусь-Польша)</t>
  </si>
  <si>
    <t>Планка S-11 "начальная" белая ВОКС</t>
  </si>
  <si>
    <t>м.п.</t>
  </si>
  <si>
    <t>Планка S-12  "угол наружный" SX  ВОКС (ясень, дуб, бук)</t>
  </si>
  <si>
    <t>Планка S-12  "угол наружный" белая ВОКС</t>
  </si>
  <si>
    <t>Планка S-12  "угол наружный" цветная ВОКС</t>
  </si>
  <si>
    <t>Планка S-13  "угол внутренний" белая ВОКС</t>
  </si>
  <si>
    <t>Планка S-13  "угол внутренний" цветная ВОКС</t>
  </si>
  <si>
    <t>Планка S-13 "угол внутренний" SX (ВОКС) (ясень, дуб, бук)</t>
  </si>
  <si>
    <t>Планка S-14  "финишная планка" SVP ВОКС(дуб нат.дуб серый)</t>
  </si>
  <si>
    <t>Планка S-14  "финишная"  SX  ВОКС (ясень, дуб, бук)</t>
  </si>
  <si>
    <t>Планка S-14  "финишная" белая ВОКС</t>
  </si>
  <si>
    <t>Планка S-14  "финишная" цветная ВОКС</t>
  </si>
  <si>
    <t>Планка S-15  "J-трим" SX  ВОКС (ясень, дуб, бук)</t>
  </si>
  <si>
    <t>Планка S-15  "J-трим" белая ВОКС</t>
  </si>
  <si>
    <t>Планка S-15  "J-трим" цветная ВОКС</t>
  </si>
  <si>
    <t>Планка S-15 "J-планка" SVP (дуб)</t>
  </si>
  <si>
    <t>Планка S-16  "навесная" белая ВОКС</t>
  </si>
  <si>
    <t>Планка S-16  "навесная" цветная ВОКС</t>
  </si>
  <si>
    <t>Планка S-17  "приоконная" белая ВОКС</t>
  </si>
  <si>
    <t>Планка S-17  "приоконная" цветная ВОКС</t>
  </si>
  <si>
    <t>Планка S-18  "соединительная" SX ВОКС (ясень, дуб, бук)</t>
  </si>
  <si>
    <t>Планка S-18  "соединительная" белая ВОКС</t>
  </si>
  <si>
    <t>Планка S-18  "соединительная" цветная ВОКС</t>
  </si>
  <si>
    <t>Планка S-18 "соединительная" SVP ВОКС (дуб нат., дуб серый)</t>
  </si>
  <si>
    <t>Планка S-19  "J-фаска" белая ВОКС</t>
  </si>
  <si>
    <t>Планка S-19  "J-фаска" цветная ВОКС</t>
  </si>
  <si>
    <t>Планка S-20  "приоконная широкая" белая ВОКС</t>
  </si>
  <si>
    <t>Планка S-20  "приоконная широкая" цветная ВОКС</t>
  </si>
  <si>
    <t>Сайдинг  S-101 беж.крем. ВОКС</t>
  </si>
  <si>
    <t>Сайдинг  S-101 белый ВОКС</t>
  </si>
  <si>
    <t>Сайдинг  S-101 песочный ВОКС</t>
  </si>
  <si>
    <t>Сайдинг  S-101 св.-зел.,желт.,сер., янтарн., голуб.  ВОКС</t>
  </si>
  <si>
    <t>Сайдинг  SХ-05  ВОКС  system MAX-3 (дуб, бук)</t>
  </si>
  <si>
    <t>Сайдинг SVP-01 (Дуб нат., дуб серый )</t>
  </si>
  <si>
    <t>Соффит S-07/S-08 с перфорац./ без перфорац. (Дуб золотй/Орех)</t>
  </si>
  <si>
    <t>Соффит SV-07 natur с перф.(Дуб темный, янтарный, медовый) ВОКС</t>
  </si>
  <si>
    <t>Соффит SV-07(S-07) с перфорацией (Белый) ВОКС</t>
  </si>
  <si>
    <t>Соффит SV-07(S-07) с перфорацией (Коричн., Графит.) ВОКС</t>
  </si>
  <si>
    <t>Соффит SV-08(S-08) без перфорации (Белый) ВОКС</t>
  </si>
  <si>
    <t>Виниловый сайдинг Вокс</t>
  </si>
  <si>
    <t>кубатура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</si>
</sst>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&quot;р.&quot;_-;\-* #,##0.00&quot;р.&quot;_-;_-* &quot;-&quot;??&quot;р.&quot;_-;_-@_-"/>
    <numFmt numFmtId="164" formatCode="_(&quot;$&quot;* #,##0_);_(&quot;$&quot;* \(#,##0\);_(&quot;$&quot;* &quot;-&quot;_);_(@_)"/>
    <numFmt numFmtId="165" formatCode="_([$€]* #,##0.00_);_([$€]* \(#,##0.00\);_([$€]* &quot;-&quot;??_);_(@_)"/>
    <numFmt numFmtId="166" formatCode="_-\£* #,##0.00_-;&quot;-£&quot;* #,##0.00_-;_-\£* \-??_-;_-@_-"/>
    <numFmt numFmtId="167" formatCode="_-* #,##0.00&quot;р.&quot;_-;\-* #,##0.00&quot;р.&quot;_-;_-* \-??&quot;р.&quot;_-;_-@_-"/>
    <numFmt numFmtId="168" formatCode="#,##0.00&quot;р.&quot;"/>
    <numFmt numFmtId="169" formatCode="#,##0.00\ &quot;р.&quot;"/>
    <numFmt numFmtId="170" formatCode="#,##0.00_р_."/>
    <numFmt numFmtId="171" formatCode="0.0000"/>
    <numFmt numFmtId="172" formatCode="#,##0.000"/>
    <numFmt numFmtId="173" formatCode="#,##0.0"/>
  </numFmts>
  <fonts count="1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theme="1"/>
      <name val="Verdana"/>
      <family val="2"/>
      <charset val="204"/>
    </font>
    <font>
      <sz val="12"/>
      <name val="Arial CE"/>
      <family val="2"/>
      <charset val="204"/>
    </font>
    <font>
      <u/>
      <sz val="10"/>
      <color indexed="12"/>
      <name val="Arial Cyr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rgb="FF000000"/>
      <name val="Aparajita"/>
      <family val="2"/>
    </font>
    <font>
      <b/>
      <sz val="12"/>
      <color rgb="FFFF0000"/>
      <name val="Aparajita"/>
      <family val="2"/>
    </font>
    <font>
      <b/>
      <sz val="10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9"/>
      <name val="Comic Sans MS"/>
      <family val="4"/>
      <charset val="204"/>
    </font>
    <font>
      <sz val="8"/>
      <name val="Comic Sans MS"/>
      <family val="4"/>
      <charset val="204"/>
    </font>
    <font>
      <b/>
      <sz val="8"/>
      <name val="Comic Sans MS"/>
      <family val="4"/>
      <charset val="204"/>
    </font>
    <font>
      <sz val="8"/>
      <name val="Arial"/>
      <family val="2"/>
      <charset val="204"/>
    </font>
    <font>
      <sz val="6.5"/>
      <name val="Comic Sans MS"/>
      <family val="4"/>
      <charset val="204"/>
    </font>
    <font>
      <b/>
      <sz val="9"/>
      <color theme="1"/>
      <name val="Calibri"/>
      <family val="2"/>
      <charset val="204"/>
    </font>
    <font>
      <i/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7"/>
      <color indexed="8"/>
      <name val="Arial Narrow"/>
      <family val="2"/>
      <charset val="204"/>
    </font>
    <font>
      <sz val="8"/>
      <color indexed="10"/>
      <name val="Arial"/>
      <family val="2"/>
      <charset val="204"/>
    </font>
    <font>
      <i/>
      <sz val="4"/>
      <color indexed="40"/>
      <name val="Arial Narrow"/>
      <family val="2"/>
      <charset val="204"/>
    </font>
    <font>
      <b/>
      <sz val="7"/>
      <color indexed="17"/>
      <name val="Arial Narrow"/>
      <family val="2"/>
      <charset val="204"/>
    </font>
    <font>
      <sz val="7"/>
      <color indexed="17"/>
      <name val="Arial Narrow"/>
      <family val="2"/>
      <charset val="204"/>
    </font>
    <font>
      <sz val="7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7"/>
      <name val="Arial"/>
      <family val="2"/>
      <charset val="204"/>
    </font>
    <font>
      <sz val="8"/>
      <color theme="1"/>
      <name val="Calibri"/>
      <family val="2"/>
      <charset val="204"/>
    </font>
    <font>
      <b/>
      <sz val="10"/>
      <name val="Arial"/>
      <family val="2"/>
      <charset val="238"/>
    </font>
    <font>
      <b/>
      <sz val="10"/>
      <name val="Arial"/>
      <family val="2"/>
      <charset val="204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1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9"/>
      <color rgb="FF000000"/>
      <name val="Cambria"/>
      <family val="1"/>
      <charset val="204"/>
      <scheme val="major"/>
    </font>
    <font>
      <sz val="14"/>
      <color theme="1"/>
      <name val="Calibri"/>
      <family val="2"/>
      <charset val="204"/>
      <scheme val="minor"/>
    </font>
    <font>
      <b/>
      <sz val="9"/>
      <color rgb="FF333333"/>
      <name val="Verdana"/>
      <family val="2"/>
      <charset val="204"/>
    </font>
    <font>
      <b/>
      <sz val="10"/>
      <color rgb="FF333333"/>
      <name val="Verdana"/>
      <family val="2"/>
      <charset val="204"/>
    </font>
    <font>
      <sz val="8"/>
      <color rgb="FF333333"/>
      <name val="Verdana"/>
      <family val="2"/>
      <charset val="204"/>
    </font>
    <font>
      <b/>
      <i/>
      <sz val="8"/>
      <color rgb="FF333333"/>
      <name val="Verdana"/>
      <family val="2"/>
      <charset val="204"/>
    </font>
    <font>
      <i/>
      <sz val="8"/>
      <color rgb="FF333333"/>
      <name val="Verdana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i/>
      <u/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sz val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indexed="57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6.5"/>
      <name val="Times New Roman"/>
      <family val="1"/>
      <charset val="204"/>
    </font>
    <font>
      <b/>
      <sz val="8"/>
      <color rgb="FF573F40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9"/>
      <color rgb="FF573F40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u/>
      <sz val="9"/>
      <color rgb="FFFF0000"/>
      <name val="Arial"/>
      <family val="2"/>
      <charset val="204"/>
    </font>
    <font>
      <b/>
      <sz val="9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7"/>
      <color theme="1"/>
      <name val="Arial Narrow"/>
      <family val="2"/>
      <charset val="204"/>
    </font>
    <font>
      <b/>
      <sz val="7"/>
      <color theme="1"/>
      <name val="Arial Narrow"/>
      <family val="2"/>
      <charset val="204"/>
    </font>
    <font>
      <sz val="6"/>
      <color theme="1"/>
      <name val="Futura Md BT"/>
      <family val="2"/>
    </font>
    <font>
      <b/>
      <sz val="8"/>
      <color theme="1"/>
      <name val="Arial Narrow"/>
      <family val="2"/>
      <charset val="204"/>
    </font>
    <font>
      <b/>
      <sz val="8"/>
      <color indexed="17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color rgb="FFFF0000"/>
      <name val="Arial"/>
      <family val="2"/>
      <charset val="204"/>
    </font>
    <font>
      <sz val="9"/>
      <color theme="0"/>
      <name val="Arial"/>
      <family val="2"/>
      <charset val="204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darkUp">
        <fgColor rgb="FF00B050"/>
      </patternFill>
    </fill>
    <fill>
      <patternFill patternType="solid">
        <fgColor indexed="65"/>
        <bgColor rgb="FF00B050"/>
      </patternFill>
    </fill>
    <fill>
      <patternFill patternType="solid">
        <fgColor indexed="65"/>
        <bgColor indexed="64"/>
      </patternFill>
    </fill>
  </fills>
  <borders count="2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30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30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64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thin">
        <color indexed="48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30"/>
      </bottom>
      <diagonal/>
    </border>
    <border>
      <left/>
      <right style="thin">
        <color indexed="30"/>
      </right>
      <top/>
      <bottom style="thin">
        <color indexed="30"/>
      </bottom>
      <diagonal/>
    </border>
    <border>
      <left style="thin">
        <color indexed="48"/>
      </left>
      <right/>
      <top style="thin">
        <color indexed="64"/>
      </top>
      <bottom style="thin">
        <color indexed="48"/>
      </bottom>
      <diagonal/>
    </border>
    <border>
      <left style="thin">
        <color indexed="48"/>
      </left>
      <right style="thin">
        <color indexed="64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/>
      <right/>
      <top style="thin">
        <color indexed="30"/>
      </top>
      <bottom/>
      <diagonal/>
    </border>
    <border>
      <left/>
      <right/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indexed="30"/>
      </left>
      <right/>
      <top style="thin">
        <color indexed="30"/>
      </top>
      <bottom/>
      <diagonal/>
    </border>
    <border>
      <left style="thin">
        <color indexed="30"/>
      </left>
      <right/>
      <top/>
      <bottom style="thin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30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thin">
        <color indexed="30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/>
      <bottom style="thin">
        <color indexed="64"/>
      </bottom>
      <diagonal/>
    </border>
    <border>
      <left style="medium">
        <color indexed="64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 style="thin">
        <color indexed="30"/>
      </bottom>
      <diagonal/>
    </border>
    <border>
      <left style="thin">
        <color indexed="30"/>
      </left>
      <right style="thin">
        <color indexed="64"/>
      </right>
      <top style="medium">
        <color indexed="64"/>
      </top>
      <bottom style="thin">
        <color indexed="3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medium">
        <color indexed="64"/>
      </bottom>
      <diagonal/>
    </border>
    <border>
      <left/>
      <right style="thin">
        <color indexed="30"/>
      </right>
      <top style="thin">
        <color indexed="30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/>
      <bottom style="medium">
        <color indexed="64"/>
      </bottom>
      <diagonal/>
    </border>
    <border>
      <left style="thin">
        <color indexed="30"/>
      </left>
      <right style="medium">
        <color indexed="64"/>
      </right>
      <top/>
      <bottom style="thin">
        <color indexed="30"/>
      </bottom>
      <diagonal/>
    </border>
    <border>
      <left style="medium">
        <color indexed="64"/>
      </left>
      <right/>
      <top/>
      <bottom style="thin">
        <color indexed="30"/>
      </bottom>
      <diagonal/>
    </border>
    <border>
      <left style="thin">
        <color indexed="30"/>
      </left>
      <right style="medium">
        <color indexed="64"/>
      </right>
      <top style="thin">
        <color indexed="30"/>
      </top>
      <bottom style="thin">
        <color indexed="30"/>
      </bottom>
      <diagonal/>
    </border>
    <border>
      <left style="medium">
        <color indexed="64"/>
      </left>
      <right/>
      <top/>
      <bottom style="thin">
        <color indexed="48"/>
      </bottom>
      <diagonal/>
    </border>
    <border>
      <left style="medium">
        <color indexed="64"/>
      </left>
      <right style="thin">
        <color indexed="30"/>
      </right>
      <top style="thin">
        <color indexed="30"/>
      </top>
      <bottom/>
      <diagonal/>
    </border>
    <border>
      <left style="medium">
        <color indexed="64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/>
      <bottom/>
      <diagonal/>
    </border>
    <border>
      <left style="medium">
        <color indexed="64"/>
      </left>
      <right style="thin">
        <color indexed="30"/>
      </right>
      <top/>
      <bottom style="thin">
        <color indexed="30"/>
      </bottom>
      <diagonal/>
    </border>
    <border>
      <left/>
      <right style="thin">
        <color indexed="30"/>
      </right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medium">
        <color indexed="64"/>
      </top>
      <bottom style="thin">
        <color indexed="30"/>
      </bottom>
      <diagonal/>
    </border>
    <border>
      <left style="thin">
        <color indexed="30"/>
      </left>
      <right/>
      <top style="medium">
        <color indexed="64"/>
      </top>
      <bottom style="thin">
        <color indexed="30"/>
      </bottom>
      <diagonal/>
    </border>
    <border>
      <left/>
      <right style="thin">
        <color indexed="30"/>
      </right>
      <top style="medium">
        <color indexed="64"/>
      </top>
      <bottom style="thin">
        <color indexed="30"/>
      </bottom>
      <diagonal/>
    </border>
    <border>
      <left/>
      <right style="medium">
        <color indexed="64"/>
      </right>
      <top style="medium">
        <color indexed="64"/>
      </top>
      <bottom style="thin">
        <color indexed="30"/>
      </bottom>
      <diagonal/>
    </border>
    <border>
      <left style="medium">
        <color indexed="64"/>
      </left>
      <right/>
      <top style="thin">
        <color indexed="30"/>
      </top>
      <bottom/>
      <diagonal/>
    </border>
    <border>
      <left style="medium">
        <color indexed="64"/>
      </left>
      <right style="thin">
        <color indexed="64"/>
      </right>
      <top style="thin">
        <color indexed="3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 style="thin">
        <color indexed="30"/>
      </top>
      <bottom style="medium">
        <color indexed="64"/>
      </bottom>
      <diagonal/>
    </border>
    <border>
      <left style="thin">
        <color indexed="30"/>
      </left>
      <right/>
      <top style="thin">
        <color indexed="30"/>
      </top>
      <bottom style="medium">
        <color indexed="64"/>
      </bottom>
      <diagonal/>
    </border>
    <border>
      <left style="thin">
        <color indexed="30"/>
      </left>
      <right style="medium">
        <color indexed="64"/>
      </right>
      <top style="thin">
        <color indexed="30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147">
    <xf numFmtId="0" fontId="0" fillId="0" borderId="0"/>
    <xf numFmtId="0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19" fillId="5" borderId="0" applyNumberFormat="0" applyBorder="0" applyAlignment="0" applyProtection="0"/>
    <xf numFmtId="0" fontId="23" fillId="22" borderId="45" applyNumberFormat="0" applyAlignment="0" applyProtection="0"/>
    <xf numFmtId="0" fontId="25" fillId="23" borderId="46" applyNumberFormat="0" applyAlignment="0" applyProtection="0"/>
    <xf numFmtId="165" fontId="3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1" fillId="9" borderId="45" applyNumberFormat="0" applyAlignment="0" applyProtection="0"/>
    <xf numFmtId="0" fontId="24" fillId="0" borderId="50" applyNumberFormat="0" applyFill="0" applyAlignment="0" applyProtection="0"/>
    <xf numFmtId="0" fontId="20" fillId="24" borderId="0" applyNumberFormat="0" applyBorder="0" applyAlignment="0" applyProtection="0"/>
    <xf numFmtId="0" fontId="12" fillId="25" borderId="51" applyNumberFormat="0" applyFont="0" applyAlignment="0" applyProtection="0"/>
    <xf numFmtId="0" fontId="22" fillId="22" borderId="52" applyNumberFormat="0" applyAlignment="0" applyProtection="0"/>
    <xf numFmtId="0" fontId="14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6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21" fillId="9" borderId="45" applyNumberFormat="0" applyAlignment="0" applyProtection="0"/>
    <xf numFmtId="0" fontId="22" fillId="22" borderId="52" applyNumberFormat="0" applyAlignment="0" applyProtection="0"/>
    <xf numFmtId="0" fontId="23" fillId="22" borderId="45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5" fillId="23" borderId="46" applyNumberFormat="0" applyAlignment="0" applyProtection="0"/>
    <xf numFmtId="0" fontId="1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1" fillId="0" borderId="0"/>
    <xf numFmtId="0" fontId="32" fillId="0" borderId="0"/>
    <xf numFmtId="0" fontId="12" fillId="0" borderId="0"/>
    <xf numFmtId="0" fontId="13" fillId="0" borderId="0"/>
    <xf numFmtId="0" fontId="32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" fillId="0" borderId="0"/>
    <xf numFmtId="0" fontId="35" fillId="0" borderId="0"/>
    <xf numFmtId="0" fontId="33" fillId="0" borderId="0"/>
    <xf numFmtId="0" fontId="19" fillId="5" borderId="0" applyNumberFormat="0" applyBorder="0" applyAlignment="0" applyProtection="0"/>
    <xf numFmtId="0" fontId="27" fillId="0" borderId="0" applyNumberFormat="0" applyFill="0" applyBorder="0" applyAlignment="0" applyProtection="0"/>
    <xf numFmtId="0" fontId="12" fillId="25" borderId="51" applyNumberFormat="0" applyFont="0" applyAlignment="0" applyProtection="0"/>
    <xf numFmtId="9" fontId="13" fillId="0" borderId="0" applyFont="0" applyFill="0" applyBorder="0" applyAlignment="0" applyProtection="0"/>
    <xf numFmtId="0" fontId="24" fillId="0" borderId="50" applyNumberFormat="0" applyFill="0" applyAlignment="0" applyProtection="0"/>
    <xf numFmtId="0" fontId="12" fillId="0" borderId="0"/>
    <xf numFmtId="0" fontId="26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8" fillId="6" borderId="0" applyNumberFormat="0" applyBorder="0" applyAlignment="0" applyProtection="0"/>
    <xf numFmtId="0" fontId="11" fillId="0" borderId="0"/>
    <xf numFmtId="0" fontId="36" fillId="0" borderId="0"/>
    <xf numFmtId="0" fontId="33" fillId="0" borderId="0"/>
    <xf numFmtId="166" fontId="11" fillId="0" borderId="0" applyFill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1" fillId="32" borderId="45" applyNumberFormat="0" applyAlignment="0" applyProtection="0"/>
    <xf numFmtId="0" fontId="22" fillId="33" borderId="52" applyNumberFormat="0" applyAlignment="0" applyProtection="0"/>
    <xf numFmtId="0" fontId="23" fillId="33" borderId="45" applyNumberFormat="0" applyAlignment="0" applyProtection="0"/>
    <xf numFmtId="0" fontId="37" fillId="0" borderId="0" applyNumberFormat="0" applyFill="0" applyBorder="0" applyAlignment="0" applyProtection="0"/>
    <xf numFmtId="167" fontId="11" fillId="0" borderId="0" applyFill="0" applyBorder="0" applyAlignment="0" applyProtection="0"/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5" fillId="34" borderId="46" applyNumberFormat="0" applyAlignment="0" applyProtection="0"/>
    <xf numFmtId="0" fontId="14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10" fillId="0" borderId="0"/>
    <xf numFmtId="0" fontId="13" fillId="0" borderId="0"/>
    <xf numFmtId="0" fontId="19" fillId="36" borderId="0" applyNumberFormat="0" applyBorder="0" applyAlignment="0" applyProtection="0"/>
    <xf numFmtId="0" fontId="27" fillId="0" borderId="0" applyNumberFormat="0" applyFill="0" applyBorder="0" applyAlignment="0" applyProtection="0"/>
    <xf numFmtId="0" fontId="11" fillId="37" borderId="51" applyNumberFormat="0" applyAlignment="0" applyProtection="0"/>
    <xf numFmtId="9" fontId="11" fillId="0" borderId="0" applyFill="0" applyBorder="0" applyAlignment="0" applyProtection="0"/>
    <xf numFmtId="0" fontId="24" fillId="0" borderId="50" applyNumberFormat="0" applyFill="0" applyAlignment="0" applyProtection="0"/>
    <xf numFmtId="0" fontId="26" fillId="0" borderId="0" applyNumberFormat="0" applyFill="0" applyBorder="0" applyAlignment="0" applyProtection="0"/>
    <xf numFmtId="0" fontId="18" fillId="38" borderId="0" applyNumberFormat="0" applyBorder="0" applyAlignment="0" applyProtection="0"/>
    <xf numFmtId="0" fontId="1" fillId="0" borderId="0"/>
    <xf numFmtId="0" fontId="33" fillId="0" borderId="0"/>
    <xf numFmtId="0" fontId="33" fillId="0" borderId="0"/>
    <xf numFmtId="0" fontId="33" fillId="0" borderId="0" applyNumberFormat="0" applyFont="0" applyFill="0" applyBorder="0" applyAlignment="0" applyProtection="0">
      <alignment vertical="top"/>
    </xf>
    <xf numFmtId="0" fontId="93" fillId="0" borderId="0"/>
  </cellStyleXfs>
  <cellXfs count="1404">
    <xf numFmtId="0" fontId="0" fillId="0" borderId="0" xfId="0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68" fontId="9" fillId="0" borderId="4" xfId="0" applyNumberFormat="1" applyFont="1" applyBorder="1" applyAlignment="1">
      <alignment horizontal="center" vertical="center"/>
    </xf>
    <xf numFmtId="168" fontId="9" fillId="0" borderId="16" xfId="0" applyNumberFormat="1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8" fontId="9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68" fontId="9" fillId="0" borderId="21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168" fontId="9" fillId="0" borderId="24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" fontId="2" fillId="3" borderId="19" xfId="0" applyNumberFormat="1" applyFont="1" applyFill="1" applyBorder="1" applyAlignment="1">
      <alignment vertical="center"/>
    </xf>
    <xf numFmtId="4" fontId="2" fillId="3" borderId="11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6" fillId="0" borderId="1" xfId="0" applyFont="1" applyFill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168" fontId="4" fillId="2" borderId="58" xfId="0" applyNumberFormat="1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 wrapText="1"/>
    </xf>
    <xf numFmtId="0" fontId="0" fillId="0" borderId="1" xfId="0" applyBorder="1"/>
    <xf numFmtId="168" fontId="9" fillId="0" borderId="1" xfId="0" applyNumberFormat="1" applyFont="1" applyFill="1" applyBorder="1" applyAlignment="1">
      <alignment horizontal="center" vertical="center"/>
    </xf>
    <xf numFmtId="168" fontId="9" fillId="0" borderId="4" xfId="0" applyNumberFormat="1" applyFont="1" applyFill="1" applyBorder="1" applyAlignment="1">
      <alignment horizontal="center" vertical="center"/>
    </xf>
    <xf numFmtId="168" fontId="9" fillId="0" borderId="9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13" xfId="0" applyNumberFormat="1" applyFont="1" applyFill="1" applyBorder="1" applyAlignment="1">
      <alignment vertical="center"/>
    </xf>
    <xf numFmtId="4" fontId="2" fillId="3" borderId="14" xfId="0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 readingOrder="1"/>
    </xf>
    <xf numFmtId="0" fontId="39" fillId="0" borderId="0" xfId="0" applyFont="1" applyAlignment="1">
      <alignment horizontal="left" vertical="top"/>
    </xf>
    <xf numFmtId="168" fontId="41" fillId="0" borderId="4" xfId="0" applyNumberFormat="1" applyFont="1" applyBorder="1" applyAlignment="1">
      <alignment horizontal="center" vertical="center" wrapText="1"/>
    </xf>
    <xf numFmtId="168" fontId="41" fillId="3" borderId="4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168" fontId="41" fillId="0" borderId="1" xfId="0" applyNumberFormat="1" applyFont="1" applyBorder="1" applyAlignment="1">
      <alignment horizontal="center" vertical="center" wrapText="1"/>
    </xf>
    <xf numFmtId="168" fontId="41" fillId="3" borderId="1" xfId="0" applyNumberFormat="1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168" fontId="41" fillId="3" borderId="4" xfId="0" applyNumberFormat="1" applyFont="1" applyFill="1" applyBorder="1" applyAlignment="1">
      <alignment horizontal="center" vertical="center" wrapText="1"/>
    </xf>
    <xf numFmtId="168" fontId="41" fillId="3" borderId="1" xfId="0" applyNumberFormat="1" applyFont="1" applyFill="1" applyBorder="1" applyAlignment="1">
      <alignment horizontal="center" vertical="center" wrapText="1"/>
    </xf>
    <xf numFmtId="168" fontId="0" fillId="0" borderId="0" xfId="0" applyNumberFormat="1"/>
    <xf numFmtId="0" fontId="45" fillId="0" borderId="25" xfId="0" applyFont="1" applyBorder="1" applyAlignment="1">
      <alignment horizontal="justify" vertical="center"/>
    </xf>
    <xf numFmtId="0" fontId="0" fillId="0" borderId="0" xfId="0" applyAlignment="1">
      <alignment wrapText="1"/>
    </xf>
    <xf numFmtId="0" fontId="39" fillId="0" borderId="0" xfId="0" applyFont="1" applyAlignment="1">
      <alignment vertical="top" readingOrder="1"/>
    </xf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0" xfId="0" applyAlignment="1"/>
    <xf numFmtId="0" fontId="39" fillId="0" borderId="0" xfId="0" applyFont="1" applyBorder="1" applyAlignment="1">
      <alignment vertical="top"/>
    </xf>
    <xf numFmtId="171" fontId="49" fillId="0" borderId="80" xfId="145" applyNumberFormat="1" applyFont="1" applyFill="1" applyBorder="1" applyAlignment="1" applyProtection="1">
      <alignment horizontal="center" vertical="center" wrapText="1" readingOrder="1"/>
    </xf>
    <xf numFmtId="168" fontId="50" fillId="0" borderId="93" xfId="145" applyNumberFormat="1" applyFont="1" applyFill="1" applyBorder="1" applyAlignment="1" applyProtection="1">
      <alignment horizontal="center" vertical="center" wrapText="1" readingOrder="1"/>
    </xf>
    <xf numFmtId="171" fontId="49" fillId="0" borderId="93" xfId="145" applyNumberFormat="1" applyFont="1" applyFill="1" applyBorder="1" applyAlignment="1" applyProtection="1">
      <alignment horizontal="center" vertical="center" wrapText="1" readingOrder="1"/>
    </xf>
    <xf numFmtId="171" fontId="49" fillId="0" borderId="84" xfId="145" applyNumberFormat="1" applyFont="1" applyFill="1" applyBorder="1" applyAlignment="1" applyProtection="1">
      <alignment horizontal="center" vertical="center" wrapText="1" readingOrder="1"/>
    </xf>
    <xf numFmtId="168" fontId="50" fillId="0" borderId="91" xfId="145" applyNumberFormat="1" applyFont="1" applyFill="1" applyBorder="1" applyAlignment="1" applyProtection="1">
      <alignment horizontal="center" vertical="center" wrapText="1" readingOrder="1"/>
    </xf>
    <xf numFmtId="0" fontId="49" fillId="0" borderId="1" xfId="145" applyNumberFormat="1" applyFont="1" applyFill="1" applyBorder="1" applyAlignment="1" applyProtection="1">
      <alignment horizontal="right" vertical="center" wrapText="1" readingOrder="1"/>
    </xf>
    <xf numFmtId="0" fontId="12" fillId="0" borderId="1" xfId="87" applyBorder="1"/>
    <xf numFmtId="0" fontId="39" fillId="0" borderId="0" xfId="0" applyFont="1" applyAlignment="1">
      <alignment vertical="top"/>
    </xf>
    <xf numFmtId="0" fontId="52" fillId="0" borderId="0" xfId="145" applyNumberFormat="1" applyFont="1" applyFill="1" applyBorder="1" applyAlignment="1" applyProtection="1">
      <alignment vertical="center" wrapText="1" readingOrder="1"/>
    </xf>
    <xf numFmtId="0" fontId="48" fillId="0" borderId="6" xfId="145" applyNumberFormat="1" applyFont="1" applyFill="1" applyBorder="1" applyAlignment="1" applyProtection="1">
      <alignment horizontal="left" vertical="top" wrapText="1" readingOrder="1"/>
    </xf>
    <xf numFmtId="168" fontId="50" fillId="0" borderId="76" xfId="145" applyNumberFormat="1" applyFont="1" applyFill="1" applyBorder="1" applyAlignment="1" applyProtection="1">
      <alignment horizontal="center" vertical="center" wrapText="1" readingOrder="1"/>
    </xf>
    <xf numFmtId="0" fontId="48" fillId="0" borderId="68" xfId="145" applyNumberFormat="1" applyFont="1" applyFill="1" applyBorder="1" applyAlignment="1" applyProtection="1">
      <alignment horizontal="left" vertical="top" wrapText="1" readingOrder="1"/>
    </xf>
    <xf numFmtId="0" fontId="49" fillId="0" borderId="29" xfId="145" applyNumberFormat="1" applyFont="1" applyFill="1" applyBorder="1" applyAlignment="1" applyProtection="1">
      <alignment horizontal="right" vertical="center" wrapText="1" readingOrder="1"/>
    </xf>
    <xf numFmtId="168" fontId="50" fillId="0" borderId="131" xfId="145" applyNumberFormat="1" applyFont="1" applyFill="1" applyBorder="1" applyAlignment="1" applyProtection="1">
      <alignment horizontal="center" vertical="center" wrapText="1" readingOrder="1"/>
    </xf>
    <xf numFmtId="0" fontId="48" fillId="0" borderId="128" xfId="145" applyNumberFormat="1" applyFont="1" applyFill="1" applyBorder="1" applyAlignment="1" applyProtection="1">
      <alignment horizontal="center" vertical="center" wrapText="1" readingOrder="1"/>
    </xf>
    <xf numFmtId="4" fontId="4" fillId="3" borderId="9" xfId="0" applyNumberFormat="1" applyFont="1" applyFill="1" applyBorder="1" applyAlignment="1">
      <alignment horizontal="center" vertical="center" wrapText="1"/>
    </xf>
    <xf numFmtId="3" fontId="4" fillId="3" borderId="9" xfId="0" applyNumberFormat="1" applyFont="1" applyFill="1" applyBorder="1" applyAlignment="1">
      <alignment horizontal="center" vertical="center" wrapText="1"/>
    </xf>
    <xf numFmtId="168" fontId="9" fillId="0" borderId="21" xfId="0" applyNumberFormat="1" applyFont="1" applyBorder="1" applyAlignment="1">
      <alignment horizontal="center" vertical="center" wrapText="1"/>
    </xf>
    <xf numFmtId="3" fontId="53" fillId="0" borderId="4" xfId="0" applyNumberFormat="1" applyFont="1" applyBorder="1" applyAlignment="1">
      <alignment horizontal="center" vertical="center" wrapText="1"/>
    </xf>
    <xf numFmtId="168" fontId="9" fillId="0" borderId="58" xfId="0" applyNumberFormat="1" applyFont="1" applyBorder="1" applyAlignment="1">
      <alignment horizontal="center" vertical="center" wrapText="1"/>
    </xf>
    <xf numFmtId="3" fontId="53" fillId="0" borderId="24" xfId="0" applyNumberFormat="1" applyFont="1" applyBorder="1" applyAlignment="1">
      <alignment horizontal="center" vertical="center" wrapText="1"/>
    </xf>
    <xf numFmtId="168" fontId="8" fillId="0" borderId="16" xfId="0" applyNumberFormat="1" applyFont="1" applyBorder="1" applyAlignment="1">
      <alignment horizontal="center" vertical="center" wrapText="1"/>
    </xf>
    <xf numFmtId="168" fontId="9" fillId="0" borderId="16" xfId="0" applyNumberFormat="1" applyFont="1" applyBorder="1" applyAlignment="1">
      <alignment horizontal="center" vertical="center" wrapText="1"/>
    </xf>
    <xf numFmtId="3" fontId="53" fillId="0" borderId="16" xfId="0" applyNumberFormat="1" applyFont="1" applyBorder="1" applyAlignment="1">
      <alignment horizontal="center" vertical="center" wrapText="1"/>
    </xf>
    <xf numFmtId="168" fontId="9" fillId="0" borderId="9" xfId="0" applyNumberFormat="1" applyFont="1" applyBorder="1" applyAlignment="1">
      <alignment horizontal="center" vertical="center" wrapText="1"/>
    </xf>
    <xf numFmtId="168" fontId="9" fillId="0" borderId="7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 wrapText="1"/>
    </xf>
    <xf numFmtId="3" fontId="9" fillId="0" borderId="21" xfId="0" applyNumberFormat="1" applyFont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/>
    </xf>
    <xf numFmtId="44" fontId="41" fillId="0" borderId="4" xfId="0" applyNumberFormat="1" applyFont="1" applyBorder="1" applyAlignment="1">
      <alignment horizontal="center" vertical="center" wrapText="1"/>
    </xf>
    <xf numFmtId="44" fontId="41" fillId="0" borderId="1" xfId="0" applyNumberFormat="1" applyFont="1" applyBorder="1" applyAlignment="1">
      <alignment horizontal="center" vertical="center" wrapText="1"/>
    </xf>
    <xf numFmtId="44" fontId="41" fillId="0" borderId="9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0" xfId="0" applyBorder="1"/>
    <xf numFmtId="0" fontId="4" fillId="3" borderId="24" xfId="0" applyFont="1" applyFill="1" applyBorder="1" applyAlignment="1">
      <alignment horizontal="center" vertical="center" wrapText="1"/>
    </xf>
    <xf numFmtId="4" fontId="7" fillId="0" borderId="142" xfId="0" applyNumberFormat="1" applyFont="1" applyBorder="1" applyAlignment="1" applyProtection="1">
      <alignment vertical="center"/>
      <protection hidden="1"/>
    </xf>
    <xf numFmtId="0" fontId="56" fillId="0" borderId="150" xfId="0" applyFont="1" applyBorder="1" applyAlignment="1" applyProtection="1">
      <alignment horizontal="left" vertical="center" wrapText="1"/>
      <protection hidden="1"/>
    </xf>
    <xf numFmtId="0" fontId="55" fillId="0" borderId="153" xfId="0" applyFont="1" applyBorder="1" applyAlignment="1" applyProtection="1">
      <alignment horizontal="center" vertical="center"/>
      <protection hidden="1"/>
    </xf>
    <xf numFmtId="0" fontId="56" fillId="0" borderId="154" xfId="0" applyFont="1" applyBorder="1" applyAlignment="1" applyProtection="1">
      <alignment horizontal="left" vertical="center" wrapText="1"/>
      <protection hidden="1"/>
    </xf>
    <xf numFmtId="0" fontId="42" fillId="0" borderId="155" xfId="0" applyFont="1" applyBorder="1" applyAlignment="1" applyProtection="1">
      <alignment vertical="center"/>
      <protection hidden="1"/>
    </xf>
    <xf numFmtId="0" fontId="42" fillId="0" borderId="142" xfId="0" applyFont="1" applyBorder="1" applyAlignment="1" applyProtection="1">
      <alignment vertical="center"/>
      <protection hidden="1"/>
    </xf>
    <xf numFmtId="4" fontId="42" fillId="0" borderId="142" xfId="0" applyNumberFormat="1" applyFont="1" applyBorder="1" applyAlignment="1" applyProtection="1">
      <alignment vertical="center"/>
      <protection hidden="1"/>
    </xf>
    <xf numFmtId="0" fontId="55" fillId="0" borderId="156" xfId="0" applyFont="1" applyBorder="1" applyAlignment="1" applyProtection="1">
      <alignment vertical="center"/>
      <protection hidden="1"/>
    </xf>
    <xf numFmtId="0" fontId="55" fillId="0" borderId="157" xfId="0" applyFont="1" applyBorder="1" applyAlignment="1" applyProtection="1">
      <alignment vertical="center"/>
      <protection hidden="1"/>
    </xf>
    <xf numFmtId="0" fontId="56" fillId="0" borderId="151" xfId="0" applyFont="1" applyBorder="1" applyAlignment="1" applyProtection="1">
      <alignment horizontal="left" vertical="center" wrapText="1"/>
      <protection hidden="1"/>
    </xf>
    <xf numFmtId="0" fontId="42" fillId="0" borderId="158" xfId="0" applyFont="1" applyBorder="1" applyAlignment="1" applyProtection="1">
      <alignment vertical="center"/>
      <protection hidden="1"/>
    </xf>
    <xf numFmtId="0" fontId="55" fillId="0" borderId="159" xfId="0" applyFont="1" applyBorder="1" applyAlignment="1" applyProtection="1">
      <alignment vertical="center"/>
      <protection hidden="1"/>
    </xf>
    <xf numFmtId="0" fontId="55" fillId="0" borderId="147" xfId="0" applyFont="1" applyBorder="1" applyAlignment="1" applyProtection="1">
      <alignment vertical="center"/>
      <protection hidden="1"/>
    </xf>
    <xf numFmtId="0" fontId="56" fillId="0" borderId="147" xfId="0" applyFont="1" applyBorder="1" applyAlignment="1" applyProtection="1">
      <alignment horizontal="left" vertical="center" wrapText="1"/>
      <protection hidden="1"/>
    </xf>
    <xf numFmtId="0" fontId="42" fillId="0" borderId="147" xfId="0" applyFont="1" applyBorder="1" applyAlignment="1" applyProtection="1">
      <alignment vertical="center"/>
      <protection hidden="1"/>
    </xf>
    <xf numFmtId="0" fontId="55" fillId="0" borderId="160" xfId="0" applyFont="1" applyBorder="1" applyAlignment="1" applyProtection="1">
      <alignment vertical="center"/>
      <protection hidden="1"/>
    </xf>
    <xf numFmtId="0" fontId="55" fillId="0" borderId="142" xfId="0" applyFont="1" applyBorder="1" applyAlignment="1" applyProtection="1">
      <alignment vertical="center"/>
      <protection hidden="1"/>
    </xf>
    <xf numFmtId="0" fontId="56" fillId="0" borderId="142" xfId="0" applyFont="1" applyBorder="1" applyAlignment="1" applyProtection="1">
      <alignment horizontal="left" vertical="center" wrapText="1"/>
      <protection hidden="1"/>
    </xf>
    <xf numFmtId="0" fontId="55" fillId="0" borderId="158" xfId="0" applyFont="1" applyBorder="1" applyAlignment="1" applyProtection="1">
      <alignment vertical="center"/>
      <protection hidden="1"/>
    </xf>
    <xf numFmtId="0" fontId="56" fillId="0" borderId="145" xfId="0" applyFont="1" applyBorder="1" applyAlignment="1" applyProtection="1">
      <alignment horizontal="left" vertical="center" wrapText="1"/>
      <protection hidden="1"/>
    </xf>
    <xf numFmtId="0" fontId="56" fillId="0" borderId="142" xfId="0" applyFont="1" applyBorder="1" applyAlignment="1" applyProtection="1">
      <alignment horizontal="left" vertical="center"/>
      <protection hidden="1"/>
    </xf>
    <xf numFmtId="0" fontId="42" fillId="0" borderId="145" xfId="0" applyFont="1" applyBorder="1" applyAlignment="1" applyProtection="1">
      <alignment vertical="center"/>
      <protection hidden="1"/>
    </xf>
    <xf numFmtId="0" fontId="55" fillId="0" borderId="0" xfId="0" applyFont="1"/>
    <xf numFmtId="0" fontId="55" fillId="0" borderId="0" xfId="0" applyFont="1" applyFill="1"/>
    <xf numFmtId="0" fontId="0" fillId="0" borderId="0" xfId="0" applyFill="1"/>
    <xf numFmtId="0" fontId="42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42" fillId="0" borderId="142" xfId="0" applyFont="1" applyBorder="1" applyAlignment="1" applyProtection="1">
      <alignment horizontal="center" vertical="center"/>
      <protection hidden="1"/>
    </xf>
    <xf numFmtId="168" fontId="4" fillId="3" borderId="24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 wrapText="1"/>
    </xf>
    <xf numFmtId="0" fontId="6" fillId="0" borderId="68" xfId="0" applyFont="1" applyBorder="1" applyAlignment="1">
      <alignment vertical="center" wrapText="1"/>
    </xf>
    <xf numFmtId="168" fontId="8" fillId="0" borderId="29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horizontal="center" vertical="center"/>
    </xf>
    <xf numFmtId="168" fontId="8" fillId="0" borderId="9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1" fontId="65" fillId="0" borderId="174" xfId="0" applyNumberFormat="1" applyFont="1" applyFill="1" applyBorder="1" applyAlignment="1">
      <alignment horizontal="center"/>
    </xf>
    <xf numFmtId="4" fontId="67" fillId="0" borderId="174" xfId="0" applyNumberFormat="1" applyFont="1" applyFill="1" applyBorder="1" applyAlignment="1">
      <alignment horizontal="center"/>
    </xf>
    <xf numFmtId="1" fontId="65" fillId="0" borderId="176" xfId="0" applyNumberFormat="1" applyFont="1" applyFill="1" applyBorder="1" applyAlignment="1">
      <alignment horizontal="center"/>
    </xf>
    <xf numFmtId="4" fontId="67" fillId="0" borderId="176" xfId="0" applyNumberFormat="1" applyFont="1" applyFill="1" applyBorder="1" applyAlignment="1">
      <alignment horizontal="center"/>
    </xf>
    <xf numFmtId="4" fontId="67" fillId="0" borderId="178" xfId="0" applyNumberFormat="1" applyFont="1" applyFill="1" applyBorder="1" applyAlignment="1">
      <alignment horizontal="center"/>
    </xf>
    <xf numFmtId="1" fontId="65" fillId="0" borderId="168" xfId="0" applyNumberFormat="1" applyFont="1" applyFill="1" applyBorder="1" applyAlignment="1">
      <alignment horizontal="center"/>
    </xf>
    <xf numFmtId="1" fontId="65" fillId="0" borderId="181" xfId="0" applyNumberFormat="1" applyFont="1" applyFill="1" applyBorder="1" applyAlignment="1">
      <alignment horizontal="center"/>
    </xf>
    <xf numFmtId="4" fontId="67" fillId="0" borderId="168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 vertical="center"/>
    </xf>
    <xf numFmtId="0" fontId="73" fillId="0" borderId="0" xfId="0" applyFont="1" applyAlignment="1">
      <alignment vertical="center" wrapText="1" readingOrder="1"/>
    </xf>
    <xf numFmtId="4" fontId="67" fillId="43" borderId="171" xfId="0" applyNumberFormat="1" applyFont="1" applyFill="1" applyBorder="1" applyAlignment="1">
      <alignment horizontal="center"/>
    </xf>
    <xf numFmtId="1" fontId="65" fillId="0" borderId="184" xfId="0" applyNumberFormat="1" applyFont="1" applyFill="1" applyBorder="1" applyAlignment="1">
      <alignment horizontal="center"/>
    </xf>
    <xf numFmtId="3" fontId="65" fillId="0" borderId="73" xfId="0" applyNumberFormat="1" applyFont="1" applyFill="1" applyBorder="1" applyAlignment="1">
      <alignment horizontal="center"/>
    </xf>
    <xf numFmtId="0" fontId="0" fillId="0" borderId="1" xfId="0" applyBorder="1" applyAlignment="1">
      <alignment vertical="top" wrapText="1"/>
    </xf>
    <xf numFmtId="0" fontId="65" fillId="0" borderId="179" xfId="0" applyFont="1" applyFill="1" applyBorder="1" applyAlignment="1">
      <alignment horizontal="left"/>
    </xf>
    <xf numFmtId="0" fontId="65" fillId="0" borderId="42" xfId="0" applyFont="1" applyFill="1" applyBorder="1"/>
    <xf numFmtId="0" fontId="65" fillId="0" borderId="177" xfId="0" applyFont="1" applyFill="1" applyBorder="1"/>
    <xf numFmtId="0" fontId="65" fillId="0" borderId="180" xfId="0" applyFont="1" applyFill="1" applyBorder="1"/>
    <xf numFmtId="0" fontId="71" fillId="0" borderId="18" xfId="0" applyFont="1" applyFill="1" applyBorder="1" applyAlignment="1">
      <alignment horizontal="center" vertical="center"/>
    </xf>
    <xf numFmtId="0" fontId="65" fillId="0" borderId="189" xfId="0" applyFont="1" applyFill="1" applyBorder="1"/>
    <xf numFmtId="0" fontId="0" fillId="2" borderId="0" xfId="0" applyFill="1"/>
    <xf numFmtId="0" fontId="0" fillId="2" borderId="0" xfId="0" applyFill="1" applyBorder="1"/>
    <xf numFmtId="3" fontId="67" fillId="0" borderId="170" xfId="0" applyNumberFormat="1" applyFont="1" applyFill="1" applyBorder="1" applyAlignment="1"/>
    <xf numFmtId="0" fontId="67" fillId="0" borderId="169" xfId="0" applyFont="1" applyBorder="1" applyAlignment="1"/>
    <xf numFmtId="168" fontId="82" fillId="0" borderId="62" xfId="0" applyNumberFormat="1" applyFont="1" applyBorder="1"/>
    <xf numFmtId="168" fontId="82" fillId="0" borderId="65" xfId="0" applyNumberFormat="1" applyFont="1" applyBorder="1"/>
    <xf numFmtId="168" fontId="82" fillId="0" borderId="63" xfId="0" applyNumberFormat="1" applyFont="1" applyBorder="1"/>
    <xf numFmtId="168" fontId="82" fillId="0" borderId="69" xfId="0" applyNumberFormat="1" applyFont="1" applyBorder="1"/>
    <xf numFmtId="0" fontId="9" fillId="44" borderId="12" xfId="0" applyFont="1" applyFill="1" applyBorder="1" applyAlignment="1">
      <alignment vertical="center"/>
    </xf>
    <xf numFmtId="0" fontId="9" fillId="44" borderId="13" xfId="0" applyFont="1" applyFill="1" applyBorder="1" applyAlignment="1">
      <alignment vertical="center"/>
    </xf>
    <xf numFmtId="0" fontId="9" fillId="44" borderId="14" xfId="0" applyFont="1" applyFill="1" applyBorder="1" applyAlignment="1">
      <alignment vertical="center"/>
    </xf>
    <xf numFmtId="0" fontId="9" fillId="44" borderId="26" xfId="0" applyFont="1" applyFill="1" applyBorder="1" applyAlignment="1">
      <alignment vertical="center"/>
    </xf>
    <xf numFmtId="0" fontId="9" fillId="44" borderId="27" xfId="0" applyFont="1" applyFill="1" applyBorder="1" applyAlignment="1">
      <alignment vertical="center"/>
    </xf>
    <xf numFmtId="0" fontId="9" fillId="44" borderId="28" xfId="0" applyFont="1" applyFill="1" applyBorder="1" applyAlignment="1">
      <alignment vertical="center"/>
    </xf>
    <xf numFmtId="4" fontId="38" fillId="39" borderId="12" xfId="0" applyNumberFormat="1" applyFont="1" applyFill="1" applyBorder="1" applyAlignment="1">
      <alignment vertical="center"/>
    </xf>
    <xf numFmtId="4" fontId="38" fillId="39" borderId="13" xfId="0" applyNumberFormat="1" applyFont="1" applyFill="1" applyBorder="1" applyAlignment="1">
      <alignment vertical="center"/>
    </xf>
    <xf numFmtId="4" fontId="38" fillId="39" borderId="14" xfId="0" applyNumberFormat="1" applyFont="1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wrapText="1"/>
    </xf>
    <xf numFmtId="4" fontId="4" fillId="2" borderId="16" xfId="0" applyNumberFormat="1" applyFont="1" applyFill="1" applyBorder="1" applyAlignment="1">
      <alignment wrapText="1"/>
    </xf>
    <xf numFmtId="0" fontId="4" fillId="47" borderId="15" xfId="0" applyFont="1" applyFill="1" applyBorder="1" applyAlignment="1">
      <alignment horizontal="center" vertical="center"/>
    </xf>
    <xf numFmtId="0" fontId="4" fillId="47" borderId="16" xfId="0" applyFont="1" applyFill="1" applyBorder="1" applyAlignment="1">
      <alignment horizontal="center" wrapText="1"/>
    </xf>
    <xf numFmtId="4" fontId="4" fillId="47" borderId="16" xfId="0" applyNumberFormat="1" applyFont="1" applyFill="1" applyBorder="1" applyAlignment="1">
      <alignment horizontal="center" vertical="center" wrapText="1"/>
    </xf>
    <xf numFmtId="0" fontId="4" fillId="47" borderId="24" xfId="0" applyFont="1" applyFill="1" applyBorder="1" applyAlignment="1">
      <alignment horizontal="center" vertical="center"/>
    </xf>
    <xf numFmtId="0" fontId="4" fillId="47" borderId="24" xfId="0" applyFont="1" applyFill="1" applyBorder="1" applyAlignment="1">
      <alignment horizontal="center" wrapText="1"/>
    </xf>
    <xf numFmtId="4" fontId="4" fillId="47" borderId="24" xfId="0" applyNumberFormat="1" applyFont="1" applyFill="1" applyBorder="1" applyAlignment="1">
      <alignment horizontal="center" wrapText="1"/>
    </xf>
    <xf numFmtId="0" fontId="4" fillId="47" borderId="16" xfId="0" applyFont="1" applyFill="1" applyBorder="1" applyAlignment="1">
      <alignment vertical="center" wrapText="1"/>
    </xf>
    <xf numFmtId="4" fontId="4" fillId="47" borderId="16" xfId="0" applyNumberFormat="1" applyFont="1" applyFill="1" applyBorder="1" applyAlignment="1">
      <alignment vertical="center" wrapText="1"/>
    </xf>
    <xf numFmtId="168" fontId="4" fillId="47" borderId="16" xfId="0" applyNumberFormat="1" applyFont="1" applyFill="1" applyBorder="1" applyAlignment="1">
      <alignment horizontal="center" vertical="center" wrapText="1"/>
    </xf>
    <xf numFmtId="4" fontId="86" fillId="0" borderId="15" xfId="0" applyNumberFormat="1" applyFont="1" applyFill="1" applyBorder="1" applyAlignment="1">
      <alignment horizontal="center" vertical="center" wrapText="1"/>
    </xf>
    <xf numFmtId="4" fontId="86" fillId="0" borderId="16" xfId="0" applyNumberFormat="1" applyFont="1" applyFill="1" applyBorder="1" applyAlignment="1">
      <alignment horizontal="center" vertical="center" wrapText="1"/>
    </xf>
    <xf numFmtId="4" fontId="86" fillId="0" borderId="30" xfId="0" applyNumberFormat="1" applyFont="1" applyFill="1" applyBorder="1" applyAlignment="1">
      <alignment horizontal="center" vertical="center" wrapText="1"/>
    </xf>
    <xf numFmtId="4" fontId="86" fillId="0" borderId="2" xfId="0" applyNumberFormat="1" applyFont="1" applyFill="1" applyBorder="1" applyAlignment="1">
      <alignment horizontal="center" vertical="center" wrapText="1"/>
    </xf>
    <xf numFmtId="0" fontId="82" fillId="0" borderId="29" xfId="0" applyFont="1" applyBorder="1" applyAlignment="1">
      <alignment horizontal="center" vertical="center"/>
    </xf>
    <xf numFmtId="0" fontId="82" fillId="0" borderId="1" xfId="0" applyFont="1" applyBorder="1"/>
    <xf numFmtId="0" fontId="87" fillId="0" borderId="1" xfId="0" applyFont="1" applyBorder="1" applyAlignment="1">
      <alignment horizontal="center" vertical="center" wrapText="1"/>
    </xf>
    <xf numFmtId="169" fontId="82" fillId="0" borderId="1" xfId="0" applyNumberFormat="1" applyFont="1" applyBorder="1"/>
    <xf numFmtId="0" fontId="82" fillId="2" borderId="1" xfId="0" applyFont="1" applyFill="1" applyBorder="1" applyAlignment="1">
      <alignment horizontal="center" vertical="center"/>
    </xf>
    <xf numFmtId="0" fontId="87" fillId="2" borderId="1" xfId="0" applyFont="1" applyFill="1" applyBorder="1" applyAlignment="1">
      <alignment horizontal="center" vertical="center" wrapText="1"/>
    </xf>
    <xf numFmtId="169" fontId="82" fillId="2" borderId="1" xfId="0" applyNumberFormat="1" applyFont="1" applyFill="1" applyBorder="1"/>
    <xf numFmtId="0" fontId="87" fillId="0" borderId="1" xfId="0" applyFont="1" applyBorder="1" applyAlignment="1">
      <alignment horizontal="center" vertical="center"/>
    </xf>
    <xf numFmtId="169" fontId="82" fillId="0" borderId="1" xfId="0" applyNumberFormat="1" applyFont="1" applyFill="1" applyBorder="1"/>
    <xf numFmtId="0" fontId="82" fillId="0" borderId="70" xfId="0" applyFont="1" applyBorder="1"/>
    <xf numFmtId="0" fontId="82" fillId="0" borderId="7" xfId="0" applyFont="1" applyBorder="1"/>
    <xf numFmtId="0" fontId="82" fillId="2" borderId="7" xfId="0" applyFont="1" applyFill="1" applyBorder="1"/>
    <xf numFmtId="0" fontId="82" fillId="0" borderId="39" xfId="0" applyFont="1" applyBorder="1"/>
    <xf numFmtId="0" fontId="82" fillId="0" borderId="9" xfId="0" applyFont="1" applyBorder="1"/>
    <xf numFmtId="0" fontId="82" fillId="0" borderId="9" xfId="0" applyFont="1" applyBorder="1" applyAlignment="1">
      <alignment horizontal="center" vertical="center"/>
    </xf>
    <xf numFmtId="0" fontId="87" fillId="0" borderId="9" xfId="0" applyFont="1" applyBorder="1" applyAlignment="1">
      <alignment horizontal="center" vertical="center"/>
    </xf>
    <xf numFmtId="169" fontId="82" fillId="0" borderId="9" xfId="0" applyNumberFormat="1" applyFont="1" applyFill="1" applyBorder="1"/>
    <xf numFmtId="0" fontId="82" fillId="0" borderId="10" xfId="0" applyFont="1" applyBorder="1"/>
    <xf numFmtId="0" fontId="4" fillId="47" borderId="20" xfId="0" applyFont="1" applyFill="1" applyBorder="1" applyAlignment="1">
      <alignment horizontal="center" vertical="center"/>
    </xf>
    <xf numFmtId="0" fontId="4" fillId="47" borderId="21" xfId="0" applyFont="1" applyFill="1" applyBorder="1" applyAlignment="1">
      <alignment horizontal="center" vertical="center" wrapText="1"/>
    </xf>
    <xf numFmtId="3" fontId="4" fillId="47" borderId="21" xfId="0" applyNumberFormat="1" applyFont="1" applyFill="1" applyBorder="1" applyAlignment="1">
      <alignment horizontal="center" vertical="center" wrapText="1"/>
    </xf>
    <xf numFmtId="0" fontId="82" fillId="0" borderId="0" xfId="0" applyFont="1" applyAlignment="1"/>
    <xf numFmtId="0" fontId="82" fillId="0" borderId="0" xfId="0" applyFont="1" applyAlignment="1">
      <alignment horizontal="left"/>
    </xf>
    <xf numFmtId="170" fontId="82" fillId="0" borderId="0" xfId="0" applyNumberFormat="1" applyFont="1" applyAlignment="1">
      <alignment horizontal="left"/>
    </xf>
    <xf numFmtId="0" fontId="56" fillId="0" borderId="150" xfId="0" applyFont="1" applyFill="1" applyBorder="1" applyAlignment="1">
      <alignment horizontal="left" vertical="center" wrapText="1"/>
    </xf>
    <xf numFmtId="4" fontId="7" fillId="0" borderId="145" xfId="0" applyNumberFormat="1" applyFont="1" applyBorder="1" applyAlignment="1" applyProtection="1">
      <alignment vertical="center"/>
      <protection hidden="1"/>
    </xf>
    <xf numFmtId="0" fontId="54" fillId="42" borderId="207" xfId="0" applyFont="1" applyFill="1" applyBorder="1" applyAlignment="1">
      <alignment horizontal="center" vertical="center"/>
    </xf>
    <xf numFmtId="0" fontId="54" fillId="42" borderId="208" xfId="0" applyFont="1" applyFill="1" applyBorder="1" applyAlignment="1">
      <alignment horizontal="center" vertical="center"/>
    </xf>
    <xf numFmtId="0" fontId="54" fillId="42" borderId="209" xfId="0" applyFont="1" applyFill="1" applyBorder="1" applyAlignment="1">
      <alignment horizontal="center" vertical="center"/>
    </xf>
    <xf numFmtId="0" fontId="54" fillId="42" borderId="28" xfId="0" applyFont="1" applyFill="1" applyBorder="1" applyAlignment="1">
      <alignment horizontal="center" vertical="center"/>
    </xf>
    <xf numFmtId="4" fontId="57" fillId="0" borderId="210" xfId="0" applyNumberFormat="1" applyFont="1" applyFill="1" applyBorder="1" applyAlignment="1" applyProtection="1">
      <alignment vertical="center"/>
      <protection hidden="1"/>
    </xf>
    <xf numFmtId="4" fontId="57" fillId="0" borderId="212" xfId="0" applyNumberFormat="1" applyFont="1" applyFill="1" applyBorder="1" applyAlignment="1" applyProtection="1">
      <alignment vertical="center"/>
      <protection hidden="1"/>
    </xf>
    <xf numFmtId="0" fontId="55" fillId="0" borderId="213" xfId="0" applyFont="1" applyBorder="1" applyAlignment="1" applyProtection="1">
      <alignment horizontal="left" vertical="top" wrapText="1"/>
      <protection hidden="1"/>
    </xf>
    <xf numFmtId="0" fontId="55" fillId="0" borderId="211" xfId="0" applyFont="1" applyBorder="1" applyAlignment="1" applyProtection="1">
      <alignment horizontal="left" vertical="top" wrapText="1"/>
      <protection hidden="1"/>
    </xf>
    <xf numFmtId="0" fontId="55" fillId="0" borderId="214" xfId="0" applyFont="1" applyBorder="1" applyAlignment="1" applyProtection="1">
      <alignment horizontal="left" vertical="top" wrapText="1"/>
      <protection hidden="1"/>
    </xf>
    <xf numFmtId="0" fontId="61" fillId="42" borderId="219" xfId="0" applyFont="1" applyFill="1" applyBorder="1" applyAlignment="1" applyProtection="1">
      <alignment horizontal="center" vertical="center" wrapText="1"/>
      <protection hidden="1"/>
    </xf>
    <xf numFmtId="0" fontId="42" fillId="0" borderId="207" xfId="0" applyFont="1" applyBorder="1" applyAlignment="1" applyProtection="1">
      <alignment horizontal="center" vertical="center"/>
      <protection hidden="1"/>
    </xf>
    <xf numFmtId="1" fontId="65" fillId="0" borderId="174" xfId="146" applyNumberFormat="1" applyFont="1" applyFill="1" applyBorder="1" applyAlignment="1">
      <alignment horizontal="center"/>
    </xf>
    <xf numFmtId="0" fontId="67" fillId="0" borderId="72" xfId="0" applyFont="1" applyFill="1" applyBorder="1" applyAlignment="1">
      <alignment horizontal="center"/>
    </xf>
    <xf numFmtId="4" fontId="67" fillId="0" borderId="65" xfId="146" applyNumberFormat="1" applyFont="1" applyFill="1" applyBorder="1" applyAlignment="1">
      <alignment horizontal="center"/>
    </xf>
    <xf numFmtId="4" fontId="67" fillId="0" borderId="2" xfId="0" applyNumberFormat="1" applyFont="1" applyFill="1" applyBorder="1" applyAlignment="1">
      <alignment horizontal="center"/>
    </xf>
    <xf numFmtId="0" fontId="65" fillId="0" borderId="189" xfId="146" applyFont="1" applyFill="1" applyBorder="1"/>
    <xf numFmtId="1" fontId="65" fillId="0" borderId="173" xfId="146" applyNumberFormat="1" applyFont="1" applyFill="1" applyBorder="1" applyAlignment="1">
      <alignment horizontal="center"/>
    </xf>
    <xf numFmtId="0" fontId="71" fillId="0" borderId="11" xfId="0" applyFont="1" applyFill="1" applyBorder="1" applyAlignment="1">
      <alignment horizontal="center" vertical="center"/>
    </xf>
    <xf numFmtId="4" fontId="33" fillId="43" borderId="168" xfId="0" applyNumberFormat="1" applyFont="1" applyFill="1" applyBorder="1" applyAlignment="1">
      <alignment horizontal="center"/>
    </xf>
    <xf numFmtId="0" fontId="67" fillId="43" borderId="2" xfId="0" applyFont="1" applyFill="1" applyBorder="1" applyAlignment="1">
      <alignment horizontal="center"/>
    </xf>
    <xf numFmtId="4" fontId="67" fillId="0" borderId="75" xfId="0" applyNumberFormat="1" applyFont="1" applyFill="1" applyBorder="1" applyAlignment="1">
      <alignment horizontal="center"/>
    </xf>
    <xf numFmtId="4" fontId="67" fillId="0" borderId="64" xfId="0" applyNumberFormat="1" applyFont="1" applyFill="1" applyBorder="1" applyAlignment="1">
      <alignment horizontal="center"/>
    </xf>
    <xf numFmtId="4" fontId="67" fillId="0" borderId="69" xfId="0" applyNumberFormat="1" applyFont="1" applyFill="1" applyBorder="1" applyAlignment="1">
      <alignment horizontal="center"/>
    </xf>
    <xf numFmtId="0" fontId="75" fillId="46" borderId="3" xfId="0" applyFont="1" applyFill="1" applyBorder="1" applyAlignment="1">
      <alignment vertical="center"/>
    </xf>
    <xf numFmtId="0" fontId="75" fillId="46" borderId="4" xfId="0" applyFont="1" applyFill="1" applyBorder="1" applyAlignment="1">
      <alignment wrapText="1"/>
    </xf>
    <xf numFmtId="0" fontId="75" fillId="46" borderId="5" xfId="0" applyFont="1" applyFill="1" applyBorder="1"/>
    <xf numFmtId="0" fontId="76" fillId="44" borderId="6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top" wrapText="1"/>
    </xf>
    <xf numFmtId="0" fontId="76" fillId="44" borderId="8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39" fillId="0" borderId="0" xfId="0" applyFont="1" applyAlignment="1"/>
    <xf numFmtId="0" fontId="39" fillId="0" borderId="0" xfId="0" applyFont="1" applyAlignment="1">
      <alignment readingOrder="1"/>
    </xf>
    <xf numFmtId="0" fontId="39" fillId="0" borderId="0" xfId="0" applyFont="1" applyBorder="1" applyAlignment="1"/>
    <xf numFmtId="0" fontId="0" fillId="0" borderId="0" xfId="0" applyBorder="1"/>
    <xf numFmtId="0" fontId="67" fillId="0" borderId="229" xfId="0" applyFont="1" applyBorder="1" applyAlignment="1"/>
    <xf numFmtId="0" fontId="68" fillId="41" borderId="74" xfId="0" applyFont="1" applyFill="1" applyBorder="1" applyAlignment="1">
      <alignment vertical="center"/>
    </xf>
    <xf numFmtId="0" fontId="91" fillId="2" borderId="29" xfId="0" applyFont="1" applyFill="1" applyBorder="1" applyAlignment="1">
      <alignment horizontal="center" vertical="center" wrapText="1"/>
    </xf>
    <xf numFmtId="0" fontId="91" fillId="2" borderId="70" xfId="0" applyFont="1" applyFill="1" applyBorder="1" applyAlignment="1">
      <alignment horizontal="center" vertical="center" wrapText="1"/>
    </xf>
    <xf numFmtId="0" fontId="82" fillId="2" borderId="0" xfId="0" applyFont="1" applyFill="1" applyBorder="1"/>
    <xf numFmtId="0" fontId="82" fillId="0" borderId="54" xfId="0" applyFont="1" applyFill="1" applyBorder="1"/>
    <xf numFmtId="0" fontId="82" fillId="0" borderId="7" xfId="0" applyFont="1" applyFill="1" applyBorder="1"/>
    <xf numFmtId="0" fontId="82" fillId="0" borderId="10" xfId="0" applyFont="1" applyFill="1" applyBorder="1"/>
    <xf numFmtId="173" fontId="96" fillId="45" borderId="4" xfId="0" applyNumberFormat="1" applyFont="1" applyFill="1" applyBorder="1" applyAlignment="1">
      <alignment horizontal="center" vertical="center"/>
    </xf>
    <xf numFmtId="3" fontId="96" fillId="45" borderId="4" xfId="0" applyNumberFormat="1" applyFont="1" applyFill="1" applyBorder="1" applyAlignment="1">
      <alignment horizontal="center" vertical="center"/>
    </xf>
    <xf numFmtId="168" fontId="90" fillId="45" borderId="4" xfId="0" applyNumberFormat="1" applyFont="1" applyFill="1" applyBorder="1" applyAlignment="1">
      <alignment horizontal="center" vertical="center"/>
    </xf>
    <xf numFmtId="173" fontId="96" fillId="45" borderId="1" xfId="0" applyNumberFormat="1" applyFont="1" applyFill="1" applyBorder="1" applyAlignment="1">
      <alignment horizontal="center" vertical="center"/>
    </xf>
    <xf numFmtId="3" fontId="96" fillId="45" borderId="1" xfId="0" applyNumberFormat="1" applyFont="1" applyFill="1" applyBorder="1" applyAlignment="1">
      <alignment horizontal="center" vertical="center"/>
    </xf>
    <xf numFmtId="168" fontId="90" fillId="45" borderId="1" xfId="0" applyNumberFormat="1" applyFont="1" applyFill="1" applyBorder="1" applyAlignment="1">
      <alignment horizontal="center" vertical="center"/>
    </xf>
    <xf numFmtId="173" fontId="96" fillId="45" borderId="9" xfId="0" applyNumberFormat="1" applyFont="1" applyFill="1" applyBorder="1" applyAlignment="1">
      <alignment horizontal="center" vertical="center"/>
    </xf>
    <xf numFmtId="3" fontId="96" fillId="45" borderId="9" xfId="0" applyNumberFormat="1" applyFont="1" applyFill="1" applyBorder="1" applyAlignment="1">
      <alignment horizontal="center" vertical="center"/>
    </xf>
    <xf numFmtId="168" fontId="90" fillId="45" borderId="9" xfId="0" applyNumberFormat="1" applyFont="1" applyFill="1" applyBorder="1" applyAlignment="1">
      <alignment horizontal="center" vertical="center"/>
    </xf>
    <xf numFmtId="168" fontId="98" fillId="0" borderId="4" xfId="0" applyNumberFormat="1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4" xfId="0" applyFont="1" applyFill="1" applyBorder="1" applyAlignment="1">
      <alignment horizontal="center" vertical="center" wrapText="1"/>
    </xf>
    <xf numFmtId="0" fontId="87" fillId="0" borderId="5" xfId="0" applyFont="1" applyFill="1" applyBorder="1" applyAlignment="1">
      <alignment horizontal="center" vertical="center" wrapText="1"/>
    </xf>
    <xf numFmtId="0" fontId="87" fillId="0" borderId="4" xfId="0" applyFont="1" applyBorder="1" applyAlignment="1">
      <alignment horizontal="center" vertical="center" wrapText="1"/>
    </xf>
    <xf numFmtId="0" fontId="82" fillId="0" borderId="0" xfId="0" applyFont="1" applyBorder="1"/>
    <xf numFmtId="0" fontId="87" fillId="0" borderId="7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vertical="top" wrapText="1"/>
    </xf>
    <xf numFmtId="0" fontId="87" fillId="0" borderId="16" xfId="0" applyFont="1" applyBorder="1" applyAlignment="1">
      <alignment horizontal="center" vertical="center" wrapText="1"/>
    </xf>
    <xf numFmtId="0" fontId="87" fillId="0" borderId="21" xfId="0" applyFont="1" applyBorder="1" applyAlignment="1">
      <alignment horizontal="center" vertical="center"/>
    </xf>
    <xf numFmtId="0" fontId="87" fillId="0" borderId="21" xfId="0" applyFont="1" applyFill="1" applyBorder="1" applyAlignment="1">
      <alignment vertical="top" wrapText="1"/>
    </xf>
    <xf numFmtId="0" fontId="87" fillId="0" borderId="22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9" fillId="0" borderId="80" xfId="145" applyNumberFormat="1" applyFont="1" applyFill="1" applyBorder="1" applyAlignment="1" applyProtection="1">
      <alignment horizontal="center" vertical="center" wrapText="1" readingOrder="1"/>
    </xf>
    <xf numFmtId="0" fontId="49" fillId="0" borderId="93" xfId="145" applyNumberFormat="1" applyFont="1" applyFill="1" applyBorder="1" applyAlignment="1" applyProtection="1">
      <alignment horizontal="center" vertical="center" wrapText="1" readingOrder="1"/>
    </xf>
    <xf numFmtId="0" fontId="49" fillId="0" borderId="84" xfId="145" applyNumberFormat="1" applyFont="1" applyFill="1" applyBorder="1" applyAlignment="1" applyProtection="1">
      <alignment horizontal="center" vertical="center" wrapText="1" readingOrder="1"/>
    </xf>
    <xf numFmtId="0" fontId="48" fillId="0" borderId="84" xfId="145" applyNumberFormat="1" applyFont="1" applyFill="1" applyBorder="1" applyAlignment="1" applyProtection="1">
      <alignment horizontal="center" vertical="center" wrapText="1" readingOrder="1"/>
    </xf>
    <xf numFmtId="0" fontId="43" fillId="0" borderId="9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100" fillId="0" borderId="0" xfId="0" applyFont="1" applyAlignment="1">
      <alignment vertical="top" readingOrder="1"/>
    </xf>
    <xf numFmtId="0" fontId="101" fillId="0" borderId="0" xfId="0" applyFont="1" applyAlignment="1">
      <alignment vertical="top" readingOrder="1"/>
    </xf>
    <xf numFmtId="0" fontId="101" fillId="0" borderId="0" xfId="0" applyFont="1" applyAlignment="1">
      <alignment vertical="top"/>
    </xf>
    <xf numFmtId="0" fontId="101" fillId="0" borderId="0" xfId="0" applyFont="1" applyBorder="1" applyAlignment="1">
      <alignment vertical="top"/>
    </xf>
    <xf numFmtId="0" fontId="87" fillId="0" borderId="1" xfId="0" applyFont="1" applyBorder="1" applyAlignment="1">
      <alignment horizontal="left" vertical="top" wrapText="1"/>
    </xf>
    <xf numFmtId="2" fontId="88" fillId="47" borderId="12" xfId="85" applyNumberFormat="1" applyFont="1" applyFill="1" applyBorder="1" applyAlignment="1">
      <alignment horizontal="center" vertical="center" wrapText="1"/>
    </xf>
    <xf numFmtId="2" fontId="88" fillId="47" borderId="2" xfId="85" applyNumberFormat="1" applyFont="1" applyFill="1" applyBorder="1" applyAlignment="1">
      <alignment horizontal="center" vertical="center" wrapText="1"/>
    </xf>
    <xf numFmtId="2" fontId="88" fillId="47" borderId="13" xfId="85" applyNumberFormat="1" applyFont="1" applyFill="1" applyBorder="1" applyAlignment="1">
      <alignment horizontal="center" vertical="center" wrapText="1"/>
    </xf>
    <xf numFmtId="0" fontId="91" fillId="47" borderId="17" xfId="0" applyFont="1" applyFill="1" applyBorder="1" applyAlignment="1">
      <alignment horizontal="center" vertical="center" wrapText="1"/>
    </xf>
    <xf numFmtId="0" fontId="89" fillId="0" borderId="6" xfId="85" applyFont="1" applyFill="1" applyBorder="1" applyAlignment="1">
      <alignment horizontal="left" vertical="top" wrapText="1"/>
    </xf>
    <xf numFmtId="0" fontId="89" fillId="0" borderId="6" xfId="85" applyFont="1" applyFill="1" applyBorder="1" applyAlignment="1">
      <alignment wrapText="1"/>
    </xf>
    <xf numFmtId="0" fontId="107" fillId="0" borderId="6" xfId="85" applyFont="1" applyFill="1" applyBorder="1" applyAlignment="1">
      <alignment horizontal="left" vertical="top" wrapText="1"/>
    </xf>
    <xf numFmtId="0" fontId="89" fillId="0" borderId="20" xfId="85" applyFont="1" applyFill="1" applyBorder="1" applyAlignment="1">
      <alignment wrapText="1"/>
    </xf>
    <xf numFmtId="0" fontId="88" fillId="0" borderId="18" xfId="0" applyNumberFormat="1" applyFont="1" applyBorder="1" applyAlignment="1">
      <alignment vertical="center"/>
    </xf>
    <xf numFmtId="0" fontId="88" fillId="0" borderId="11" xfId="0" applyNumberFormat="1" applyFont="1" applyBorder="1" applyAlignment="1">
      <alignment vertical="center"/>
    </xf>
    <xf numFmtId="0" fontId="88" fillId="0" borderId="18" xfId="0" applyNumberFormat="1" applyFont="1" applyBorder="1" applyAlignment="1">
      <alignment horizontal="center" vertical="center" wrapText="1"/>
    </xf>
    <xf numFmtId="170" fontId="88" fillId="0" borderId="19" xfId="0" applyNumberFormat="1" applyFont="1" applyBorder="1" applyAlignment="1">
      <alignment horizontal="center" vertical="center" wrapText="1"/>
    </xf>
    <xf numFmtId="0" fontId="95" fillId="0" borderId="68" xfId="0" applyNumberFormat="1" applyFont="1" applyBorder="1" applyAlignment="1">
      <alignment horizontal="center" vertical="center"/>
    </xf>
    <xf numFmtId="0" fontId="92" fillId="0" borderId="6" xfId="0" applyNumberFormat="1" applyFont="1" applyBorder="1" applyAlignment="1">
      <alignment horizontal="center" vertical="center"/>
    </xf>
    <xf numFmtId="170" fontId="92" fillId="0" borderId="1" xfId="0" applyNumberFormat="1" applyFont="1" applyBorder="1" applyAlignment="1">
      <alignment horizontal="right" vertical="center"/>
    </xf>
    <xf numFmtId="0" fontId="95" fillId="0" borderId="6" xfId="0" applyNumberFormat="1" applyFont="1" applyBorder="1" applyAlignment="1">
      <alignment horizontal="center" vertical="center"/>
    </xf>
    <xf numFmtId="0" fontId="95" fillId="0" borderId="72" xfId="0" applyFont="1" applyFill="1" applyBorder="1" applyAlignment="1">
      <alignment horizontal="left" vertical="center" wrapText="1"/>
    </xf>
    <xf numFmtId="0" fontId="95" fillId="0" borderId="74" xfId="0" applyFont="1" applyFill="1" applyBorder="1" applyAlignment="1">
      <alignment horizontal="left" vertical="top"/>
    </xf>
    <xf numFmtId="0" fontId="97" fillId="0" borderId="74" xfId="0" applyFont="1" applyBorder="1" applyAlignment="1">
      <alignment horizontal="left"/>
    </xf>
    <xf numFmtId="0" fontId="95" fillId="0" borderId="74" xfId="0" applyFont="1" applyFill="1" applyBorder="1" applyAlignment="1">
      <alignment horizontal="left"/>
    </xf>
    <xf numFmtId="0" fontId="97" fillId="0" borderId="75" xfId="0" applyFont="1" applyBorder="1" applyAlignment="1">
      <alignment horizontal="left"/>
    </xf>
    <xf numFmtId="0" fontId="92" fillId="0" borderId="4" xfId="0" applyFont="1" applyBorder="1" applyAlignment="1">
      <alignment horizontal="left" vertical="center"/>
    </xf>
    <xf numFmtId="0" fontId="92" fillId="0" borderId="1" xfId="0" applyFont="1" applyBorder="1" applyAlignment="1">
      <alignment horizontal="left" vertical="center"/>
    </xf>
    <xf numFmtId="0" fontId="92" fillId="0" borderId="9" xfId="0" applyFont="1" applyBorder="1" applyAlignment="1">
      <alignment horizontal="left" vertical="center"/>
    </xf>
    <xf numFmtId="0" fontId="48" fillId="0" borderId="0" xfId="145" applyNumberFormat="1" applyFont="1" applyFill="1" applyBorder="1" applyAlignment="1" applyProtection="1">
      <alignment horizontal="left" vertical="center" wrapText="1"/>
    </xf>
    <xf numFmtId="0" fontId="49" fillId="0" borderId="0" xfId="145" applyNumberFormat="1" applyFont="1" applyFill="1" applyBorder="1" applyAlignment="1" applyProtection="1">
      <alignment horizontal="center" vertical="center" wrapText="1"/>
    </xf>
    <xf numFmtId="0" fontId="49" fillId="0" borderId="0" xfId="145" applyNumberFormat="1" applyFont="1" applyFill="1" applyBorder="1" applyAlignment="1" applyProtection="1">
      <alignment horizontal="center" vertical="center"/>
    </xf>
    <xf numFmtId="0" fontId="51" fillId="0" borderId="0" xfId="87" applyFont="1" applyBorder="1" applyAlignment="1">
      <alignment horizontal="left" vertical="center" wrapText="1"/>
    </xf>
    <xf numFmtId="0" fontId="110" fillId="0" borderId="110" xfId="0" applyFont="1" applyBorder="1"/>
    <xf numFmtId="0" fontId="103" fillId="0" borderId="80" xfId="145" applyNumberFormat="1" applyFont="1" applyFill="1" applyBorder="1" applyAlignment="1" applyProtection="1">
      <alignment horizontal="center" vertical="center" wrapText="1"/>
    </xf>
    <xf numFmtId="0" fontId="103" fillId="0" borderId="80" xfId="145" applyNumberFormat="1" applyFont="1" applyFill="1" applyBorder="1" applyAlignment="1" applyProtection="1">
      <alignment horizontal="center" vertical="center"/>
    </xf>
    <xf numFmtId="0" fontId="110" fillId="0" borderId="112" xfId="0" applyFont="1" applyBorder="1"/>
    <xf numFmtId="0" fontId="103" fillId="0" borderId="113" xfId="145" applyNumberFormat="1" applyFont="1" applyFill="1" applyBorder="1" applyAlignment="1" applyProtection="1">
      <alignment horizontal="center" vertical="center" wrapText="1"/>
    </xf>
    <xf numFmtId="0" fontId="103" fillId="0" borderId="113" xfId="145" applyNumberFormat="1" applyFont="1" applyFill="1" applyBorder="1" applyAlignment="1" applyProtection="1">
      <alignment horizontal="center" vertical="center"/>
    </xf>
    <xf numFmtId="0" fontId="103" fillId="0" borderId="84" xfId="145" applyNumberFormat="1" applyFont="1" applyFill="1" applyBorder="1" applyAlignment="1" applyProtection="1">
      <alignment horizontal="center" vertical="center" wrapText="1"/>
    </xf>
    <xf numFmtId="0" fontId="95" fillId="0" borderId="80" xfId="145" applyNumberFormat="1" applyFont="1" applyFill="1" applyBorder="1" applyAlignment="1" applyProtection="1">
      <alignment horizontal="left" vertical="center" wrapText="1"/>
    </xf>
    <xf numFmtId="0" fontId="96" fillId="0" borderId="80" xfId="145" applyNumberFormat="1" applyFont="1" applyFill="1" applyBorder="1" applyAlignment="1" applyProtection="1">
      <alignment horizontal="center" vertical="center" wrapText="1"/>
    </xf>
    <xf numFmtId="0" fontId="96" fillId="0" borderId="80" xfId="145" applyNumberFormat="1" applyFont="1" applyFill="1" applyBorder="1" applyAlignment="1" applyProtection="1">
      <alignment horizontal="center" vertical="center"/>
    </xf>
    <xf numFmtId="168" fontId="95" fillId="40" borderId="231" xfId="145" applyNumberFormat="1" applyFont="1" applyFill="1" applyBorder="1" applyAlignment="1" applyProtection="1">
      <alignment vertical="center"/>
    </xf>
    <xf numFmtId="0" fontId="95" fillId="0" borderId="84" xfId="145" applyNumberFormat="1" applyFont="1" applyFill="1" applyBorder="1" applyAlignment="1" applyProtection="1">
      <alignment horizontal="left" vertical="center" wrapText="1"/>
    </xf>
    <xf numFmtId="0" fontId="96" fillId="0" borderId="84" xfId="145" applyNumberFormat="1" applyFont="1" applyFill="1" applyBorder="1" applyAlignment="1" applyProtection="1">
      <alignment horizontal="center" vertical="center" wrapText="1"/>
    </xf>
    <xf numFmtId="0" fontId="96" fillId="0" borderId="84" xfId="145" applyNumberFormat="1" applyFont="1" applyFill="1" applyBorder="1" applyAlignment="1" applyProtection="1">
      <alignment horizontal="center" vertical="center"/>
    </xf>
    <xf numFmtId="0" fontId="103" fillId="0" borderId="91" xfId="145" applyNumberFormat="1" applyFont="1" applyFill="1" applyBorder="1" applyAlignment="1" applyProtection="1">
      <alignment horizontal="center" vertical="center" wrapText="1"/>
    </xf>
    <xf numFmtId="0" fontId="103" fillId="0" borderId="80" xfId="87" applyFont="1" applyBorder="1" applyAlignment="1">
      <alignment horizontal="center" vertical="center"/>
    </xf>
    <xf numFmtId="0" fontId="103" fillId="0" borderId="95" xfId="87" applyFont="1" applyBorder="1" applyAlignment="1">
      <alignment horizontal="center" vertical="center"/>
    </xf>
    <xf numFmtId="0" fontId="103" fillId="0" borderId="84" xfId="87" applyFont="1" applyBorder="1" applyAlignment="1">
      <alignment horizontal="center" vertical="center"/>
    </xf>
    <xf numFmtId="170" fontId="88" fillId="40" borderId="231" xfId="145" applyNumberFormat="1" applyFont="1" applyFill="1" applyBorder="1" applyAlignment="1" applyProtection="1">
      <alignment vertical="center"/>
    </xf>
    <xf numFmtId="0" fontId="88" fillId="0" borderId="86" xfId="145" applyNumberFormat="1" applyFont="1" applyFill="1" applyBorder="1" applyAlignment="1" applyProtection="1">
      <alignment vertical="center" wrapText="1"/>
    </xf>
    <xf numFmtId="0" fontId="88" fillId="0" borderId="96" xfId="145" applyNumberFormat="1" applyFont="1" applyFill="1" applyBorder="1" applyAlignment="1" applyProtection="1">
      <alignment vertical="center" wrapText="1"/>
    </xf>
    <xf numFmtId="0" fontId="48" fillId="0" borderId="8" xfId="145" applyNumberFormat="1" applyFont="1" applyFill="1" applyBorder="1" applyAlignment="1" applyProtection="1">
      <alignment horizontal="left" vertical="top" wrapText="1" readingOrder="1"/>
    </xf>
    <xf numFmtId="168" fontId="50" fillId="0" borderId="234" xfId="145" applyNumberFormat="1" applyFont="1" applyFill="1" applyBorder="1" applyAlignment="1" applyProtection="1">
      <alignment vertical="center" wrapText="1" readingOrder="1"/>
    </xf>
    <xf numFmtId="0" fontId="49" fillId="0" borderId="9" xfId="145" applyNumberFormat="1" applyFont="1" applyFill="1" applyBorder="1" applyAlignment="1" applyProtection="1">
      <alignment horizontal="center" wrapText="1" readingOrder="1"/>
    </xf>
    <xf numFmtId="0" fontId="0" fillId="0" borderId="0" xfId="0" applyBorder="1" applyAlignment="1">
      <alignment horizontal="left"/>
    </xf>
    <xf numFmtId="0" fontId="89" fillId="0" borderId="236" xfId="145" applyNumberFormat="1" applyFont="1" applyFill="1" applyBorder="1" applyAlignment="1" applyProtection="1">
      <alignment horizontal="left" vertical="center" wrapText="1"/>
    </xf>
    <xf numFmtId="0" fontId="89" fillId="0" borderId="238" xfId="145" applyNumberFormat="1" applyFont="1" applyFill="1" applyBorder="1" applyAlignment="1" applyProtection="1">
      <alignment horizontal="left" vertical="center" wrapText="1"/>
    </xf>
    <xf numFmtId="0" fontId="89" fillId="0" borderId="108" xfId="145" applyNumberFormat="1" applyFont="1" applyFill="1" applyBorder="1" applyAlignment="1" applyProtection="1">
      <alignment horizontal="left" vertical="center" wrapText="1"/>
    </xf>
    <xf numFmtId="0" fontId="89" fillId="0" borderId="8" xfId="85" applyFont="1" applyFill="1" applyBorder="1" applyAlignment="1">
      <alignment horizontal="left" vertical="top" wrapText="1"/>
    </xf>
    <xf numFmtId="0" fontId="39" fillId="0" borderId="0" xfId="0" applyFont="1" applyBorder="1" applyAlignment="1">
      <alignment vertical="top" readingOrder="1"/>
    </xf>
    <xf numFmtId="0" fontId="87" fillId="0" borderId="0" xfId="0" applyFont="1" applyAlignment="1">
      <alignment horizontal="left" vertical="top" wrapText="1"/>
    </xf>
    <xf numFmtId="0" fontId="91" fillId="0" borderId="2" xfId="0" applyNumberFormat="1" applyFont="1" applyBorder="1" applyAlignment="1">
      <alignment wrapText="1"/>
    </xf>
    <xf numFmtId="0" fontId="91" fillId="0" borderId="31" xfId="0" applyNumberFormat="1" applyFont="1" applyBorder="1" applyAlignment="1">
      <alignment wrapText="1"/>
    </xf>
    <xf numFmtId="0" fontId="113" fillId="0" borderId="16" xfId="0" applyNumberFormat="1" applyFont="1" applyBorder="1" applyAlignment="1">
      <alignment wrapText="1"/>
    </xf>
    <xf numFmtId="0" fontId="91" fillId="0" borderId="16" xfId="0" applyNumberFormat="1" applyFont="1" applyBorder="1" applyAlignment="1">
      <alignment wrapText="1"/>
    </xf>
    <xf numFmtId="0" fontId="8" fillId="0" borderId="0" xfId="0" applyFont="1"/>
    <xf numFmtId="0" fontId="82" fillId="0" borderId="67" xfId="0" applyFont="1" applyBorder="1" applyAlignment="1">
      <alignment horizontal="center" vertical="center"/>
    </xf>
    <xf numFmtId="0" fontId="82" fillId="0" borderId="25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98" fillId="0" borderId="2" xfId="0" applyNumberFormat="1" applyFont="1" applyBorder="1" applyAlignment="1">
      <alignment wrapText="1"/>
    </xf>
    <xf numFmtId="0" fontId="98" fillId="0" borderId="31" xfId="0" applyNumberFormat="1" applyFont="1" applyBorder="1" applyAlignment="1">
      <alignment wrapText="1"/>
    </xf>
    <xf numFmtId="0" fontId="115" fillId="0" borderId="16" xfId="0" applyNumberFormat="1" applyFont="1" applyBorder="1" applyAlignment="1">
      <alignment wrapText="1"/>
    </xf>
    <xf numFmtId="0" fontId="98" fillId="0" borderId="16" xfId="0" applyFont="1" applyBorder="1" applyAlignment="1">
      <alignment horizontal="center" vertical="center"/>
    </xf>
    <xf numFmtId="0" fontId="84" fillId="0" borderId="67" xfId="0" applyFont="1" applyBorder="1" applyAlignment="1">
      <alignment horizontal="center" vertical="center"/>
    </xf>
    <xf numFmtId="0" fontId="84" fillId="0" borderId="29" xfId="0" applyFont="1" applyBorder="1" applyAlignment="1">
      <alignment horizontal="center" vertical="center"/>
    </xf>
    <xf numFmtId="0" fontId="84" fillId="0" borderId="25" xfId="0" applyFont="1" applyBorder="1" applyAlignment="1">
      <alignment horizontal="center" vertical="center"/>
    </xf>
    <xf numFmtId="0" fontId="84" fillId="0" borderId="43" xfId="0" applyFont="1" applyBorder="1" applyAlignment="1">
      <alignment horizontal="center" vertical="center"/>
    </xf>
    <xf numFmtId="0" fontId="84" fillId="0" borderId="9" xfId="0" applyFont="1" applyBorder="1" applyAlignment="1">
      <alignment horizontal="center" vertical="center"/>
    </xf>
    <xf numFmtId="0" fontId="98" fillId="0" borderId="241" xfId="0" applyFont="1" applyBorder="1" applyAlignment="1">
      <alignment horizontal="left" vertical="top" wrapText="1"/>
    </xf>
    <xf numFmtId="0" fontId="98" fillId="0" borderId="12" xfId="0" applyNumberFormat="1" applyFont="1" applyBorder="1" applyAlignment="1">
      <alignment wrapText="1"/>
    </xf>
    <xf numFmtId="0" fontId="98" fillId="0" borderId="77" xfId="0" applyFont="1" applyBorder="1" applyAlignment="1">
      <alignment horizontal="left" vertical="top" wrapText="1"/>
    </xf>
    <xf numFmtId="0" fontId="0" fillId="0" borderId="71" xfId="0" applyBorder="1"/>
    <xf numFmtId="0" fontId="0" fillId="0" borderId="29" xfId="0" applyBorder="1"/>
    <xf numFmtId="0" fontId="0" fillId="0" borderId="13" xfId="0" applyBorder="1"/>
    <xf numFmtId="0" fontId="0" fillId="0" borderId="17" xfId="0" applyBorder="1"/>
    <xf numFmtId="0" fontId="97" fillId="0" borderId="241" xfId="0" applyFont="1" applyBorder="1" applyAlignment="1">
      <alignment horizontal="center" vertical="top" wrapText="1"/>
    </xf>
    <xf numFmtId="0" fontId="117" fillId="0" borderId="16" xfId="0" applyFont="1" applyBorder="1" applyAlignment="1">
      <alignment horizontal="center" vertical="center"/>
    </xf>
    <xf numFmtId="0" fontId="109" fillId="39" borderId="0" xfId="0" applyFont="1" applyFill="1" applyAlignment="1">
      <alignment horizontal="center"/>
    </xf>
    <xf numFmtId="168" fontId="91" fillId="2" borderId="16" xfId="0" applyNumberFormat="1" applyFont="1" applyFill="1" applyBorder="1" applyAlignment="1">
      <alignment horizontal="center" vertical="center" wrapText="1"/>
    </xf>
    <xf numFmtId="0" fontId="91" fillId="2" borderId="16" xfId="0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3" fillId="0" borderId="29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88" fillId="0" borderId="1" xfId="85" applyFont="1" applyFill="1" applyBorder="1" applyAlignment="1">
      <alignment horizontal="center" vertical="center" wrapText="1"/>
    </xf>
    <xf numFmtId="0" fontId="88" fillId="0" borderId="36" xfId="85" applyFont="1" applyFill="1" applyBorder="1" applyAlignment="1">
      <alignment horizontal="center" vertical="center" wrapText="1"/>
    </xf>
    <xf numFmtId="0" fontId="103" fillId="0" borderId="36" xfId="85" applyFont="1" applyFill="1" applyBorder="1" applyAlignment="1">
      <alignment horizontal="center" vertical="center"/>
    </xf>
    <xf numFmtId="0" fontId="88" fillId="0" borderId="1" xfId="85" applyFont="1" applyFill="1" applyBorder="1" applyAlignment="1">
      <alignment horizontal="center" vertical="center"/>
    </xf>
    <xf numFmtId="0" fontId="88" fillId="0" borderId="36" xfId="85" applyFont="1" applyFill="1" applyBorder="1" applyAlignment="1">
      <alignment horizontal="center" vertical="center"/>
    </xf>
    <xf numFmtId="0" fontId="104" fillId="0" borderId="1" xfId="85" applyFont="1" applyFill="1" applyBorder="1" applyAlignment="1">
      <alignment horizontal="center" vertical="center" wrapText="1"/>
    </xf>
    <xf numFmtId="0" fontId="104" fillId="0" borderId="36" xfId="85" applyFont="1" applyFill="1" applyBorder="1" applyAlignment="1">
      <alignment horizontal="center" vertical="center" wrapText="1"/>
    </xf>
    <xf numFmtId="0" fontId="105" fillId="0" borderId="36" xfId="85" applyFont="1" applyFill="1" applyBorder="1" applyAlignment="1">
      <alignment horizontal="center" vertical="center"/>
    </xf>
    <xf numFmtId="0" fontId="103" fillId="0" borderId="1" xfId="85" applyFont="1" applyFill="1" applyBorder="1" applyAlignment="1">
      <alignment horizontal="center" vertical="center"/>
    </xf>
    <xf numFmtId="0" fontId="88" fillId="0" borderId="21" xfId="85" applyFont="1" applyFill="1" applyBorder="1" applyAlignment="1">
      <alignment horizontal="center" vertical="center" wrapText="1"/>
    </xf>
    <xf numFmtId="0" fontId="88" fillId="0" borderId="44" xfId="85" applyFont="1" applyFill="1" applyBorder="1" applyAlignment="1">
      <alignment horizontal="center" vertical="center" wrapText="1"/>
    </xf>
    <xf numFmtId="0" fontId="103" fillId="0" borderId="44" xfId="85" applyFont="1" applyFill="1" applyBorder="1" applyAlignment="1">
      <alignment horizontal="center" vertical="center"/>
    </xf>
    <xf numFmtId="168" fontId="82" fillId="0" borderId="7" xfId="0" applyNumberFormat="1" applyFont="1" applyBorder="1" applyAlignment="1">
      <alignment horizontal="center" vertical="center"/>
    </xf>
    <xf numFmtId="168" fontId="82" fillId="0" borderId="10" xfId="0" applyNumberFormat="1" applyFont="1" applyBorder="1" applyAlignment="1">
      <alignment horizontal="center" vertical="center"/>
    </xf>
    <xf numFmtId="0" fontId="89" fillId="0" borderId="3" xfId="85" applyFont="1" applyFill="1" applyBorder="1" applyAlignment="1">
      <alignment horizontal="left" vertical="top" wrapText="1"/>
    </xf>
    <xf numFmtId="0" fontId="88" fillId="0" borderId="4" xfId="85" applyFont="1" applyFill="1" applyBorder="1" applyAlignment="1">
      <alignment horizontal="center" vertical="center" wrapText="1"/>
    </xf>
    <xf numFmtId="0" fontId="88" fillId="0" borderId="32" xfId="85" applyFont="1" applyFill="1" applyBorder="1" applyAlignment="1">
      <alignment horizontal="center" vertical="center" wrapText="1"/>
    </xf>
    <xf numFmtId="0" fontId="103" fillId="0" borderId="32" xfId="85" applyFont="1" applyFill="1" applyBorder="1" applyAlignment="1">
      <alignment horizontal="center" vertical="center"/>
    </xf>
    <xf numFmtId="168" fontId="82" fillId="0" borderId="5" xfId="0" applyNumberFormat="1" applyFont="1" applyBorder="1" applyAlignment="1">
      <alignment horizontal="center" vertical="center"/>
    </xf>
    <xf numFmtId="0" fontId="88" fillId="0" borderId="9" xfId="85" applyFont="1" applyFill="1" applyBorder="1" applyAlignment="1">
      <alignment horizontal="center" vertical="center"/>
    </xf>
    <xf numFmtId="0" fontId="88" fillId="0" borderId="9" xfId="85" applyFont="1" applyFill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82" fillId="0" borderId="68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0" fontId="82" fillId="2" borderId="6" xfId="0" applyFont="1" applyFill="1" applyBorder="1" applyAlignment="1">
      <alignment horizontal="center" vertical="center"/>
    </xf>
    <xf numFmtId="0" fontId="82" fillId="0" borderId="6" xfId="0" applyFont="1" applyBorder="1" applyAlignment="1">
      <alignment horizontal="center" vertical="center" wrapText="1"/>
    </xf>
    <xf numFmtId="0" fontId="82" fillId="0" borderId="6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/>
    </xf>
    <xf numFmtId="0" fontId="82" fillId="0" borderId="7" xfId="0" applyFont="1" applyBorder="1" applyAlignment="1">
      <alignment horizontal="center" vertical="center"/>
    </xf>
    <xf numFmtId="0" fontId="87" fillId="0" borderId="9" xfId="0" applyFont="1" applyBorder="1" applyAlignment="1">
      <alignment horizontal="left" vertical="top" wrapText="1"/>
    </xf>
    <xf numFmtId="0" fontId="82" fillId="0" borderId="10" xfId="0" applyFont="1" applyBorder="1" applyAlignment="1">
      <alignment horizontal="center" vertical="center"/>
    </xf>
    <xf numFmtId="0" fontId="98" fillId="3" borderId="61" xfId="0" applyFont="1" applyFill="1" applyBorder="1" applyAlignment="1">
      <alignment vertical="center"/>
    </xf>
    <xf numFmtId="0" fontId="98" fillId="3" borderId="33" xfId="0" applyFont="1" applyFill="1" applyBorder="1" applyAlignment="1">
      <alignment vertical="center"/>
    </xf>
    <xf numFmtId="168" fontId="98" fillId="3" borderId="4" xfId="0" applyNumberFormat="1" applyFont="1" applyFill="1" applyBorder="1" applyAlignment="1">
      <alignment horizontal="center" vertical="center" wrapText="1"/>
    </xf>
    <xf numFmtId="0" fontId="98" fillId="3" borderId="5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03" fillId="0" borderId="237" xfId="87" applyFont="1" applyBorder="1" applyAlignment="1">
      <alignment vertical="top" wrapText="1"/>
    </xf>
    <xf numFmtId="0" fontId="112" fillId="0" borderId="76" xfId="87" applyFont="1" applyBorder="1" applyAlignment="1">
      <alignment vertical="center" wrapText="1"/>
    </xf>
    <xf numFmtId="0" fontId="112" fillId="0" borderId="239" xfId="87" applyFont="1" applyBorder="1" applyAlignment="1">
      <alignment vertical="center" wrapText="1"/>
    </xf>
    <xf numFmtId="0" fontId="0" fillId="0" borderId="0" xfId="0" applyAlignment="1">
      <alignment horizontal="center"/>
    </xf>
    <xf numFmtId="0" fontId="4" fillId="47" borderId="16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left" vertical="top" readingOrder="1"/>
    </xf>
    <xf numFmtId="0" fontId="85" fillId="39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 vertical="top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82" fillId="0" borderId="2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4" xfId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8" fontId="9" fillId="0" borderId="31" xfId="0" applyNumberFormat="1" applyFont="1" applyBorder="1" applyAlignment="1">
      <alignment horizontal="center" vertical="center"/>
    </xf>
    <xf numFmtId="0" fontId="45" fillId="47" borderId="64" xfId="0" applyFont="1" applyFill="1" applyBorder="1" applyAlignment="1">
      <alignment horizontal="center" vertical="center"/>
    </xf>
    <xf numFmtId="0" fontId="45" fillId="47" borderId="65" xfId="0" applyFont="1" applyFill="1" applyBorder="1" applyAlignment="1">
      <alignment horizontal="center" vertical="center"/>
    </xf>
    <xf numFmtId="0" fontId="45" fillId="0" borderId="65" xfId="0" applyFont="1" applyBorder="1" applyAlignment="1">
      <alignment horizontal="center" vertical="center"/>
    </xf>
    <xf numFmtId="0" fontId="45" fillId="0" borderId="69" xfId="0" applyFont="1" applyBorder="1" applyAlignment="1">
      <alignment horizontal="center" vertical="center"/>
    </xf>
    <xf numFmtId="0" fontId="95" fillId="0" borderId="3" xfId="0" applyNumberFormat="1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14" xfId="0" applyFont="1" applyBorder="1" applyAlignment="1">
      <alignment vertical="center"/>
    </xf>
    <xf numFmtId="0" fontId="43" fillId="0" borderId="39" xfId="0" applyFont="1" applyBorder="1" applyAlignment="1">
      <alignment horizontal="center" vertical="center"/>
    </xf>
    <xf numFmtId="170" fontId="95" fillId="0" borderId="1" xfId="0" applyNumberFormat="1" applyFont="1" applyBorder="1" applyAlignment="1">
      <alignment horizontal="center" vertical="center"/>
    </xf>
    <xf numFmtId="170" fontId="95" fillId="0" borderId="29" xfId="0" applyNumberFormat="1" applyFont="1" applyBorder="1" applyAlignment="1">
      <alignment horizontal="center" vertical="center"/>
    </xf>
    <xf numFmtId="170" fontId="95" fillId="0" borderId="5" xfId="0" applyNumberFormat="1" applyFont="1" applyBorder="1" applyAlignment="1">
      <alignment horizontal="center" vertical="center"/>
    </xf>
    <xf numFmtId="170" fontId="95" fillId="0" borderId="7" xfId="0" applyNumberFormat="1" applyFont="1" applyBorder="1" applyAlignment="1">
      <alignment horizontal="center" vertical="center"/>
    </xf>
    <xf numFmtId="0" fontId="87" fillId="0" borderId="35" xfId="0" applyFont="1" applyBorder="1" applyAlignment="1">
      <alignment horizontal="center" vertical="center" wrapText="1"/>
    </xf>
    <xf numFmtId="0" fontId="87" fillId="0" borderId="30" xfId="0" applyFont="1" applyBorder="1" applyAlignment="1">
      <alignment horizontal="center" vertical="center" wrapText="1"/>
    </xf>
    <xf numFmtId="0" fontId="91" fillId="3" borderId="23" xfId="0" applyFont="1" applyFill="1" applyBorder="1" applyAlignment="1">
      <alignment horizontal="center" vertical="center"/>
    </xf>
    <xf numFmtId="3" fontId="91" fillId="3" borderId="24" xfId="0" applyNumberFormat="1" applyFont="1" applyFill="1" applyBorder="1" applyAlignment="1">
      <alignment horizontal="center" vertical="center" wrapText="1"/>
    </xf>
    <xf numFmtId="0" fontId="91" fillId="3" borderId="54" xfId="0" applyFont="1" applyFill="1" applyBorder="1" applyAlignment="1">
      <alignment horizontal="center" vertical="center" wrapText="1"/>
    </xf>
    <xf numFmtId="0" fontId="87" fillId="0" borderId="23" xfId="0" applyFont="1" applyBorder="1" applyAlignment="1">
      <alignment vertical="center" wrapText="1"/>
    </xf>
    <xf numFmtId="0" fontId="87" fillId="0" borderId="15" xfId="0" applyFont="1" applyBorder="1" applyAlignment="1">
      <alignment vertical="center" wrapText="1"/>
    </xf>
    <xf numFmtId="0" fontId="91" fillId="0" borderId="15" xfId="0" applyFont="1" applyBorder="1" applyAlignment="1">
      <alignment vertical="center" wrapText="1"/>
    </xf>
    <xf numFmtId="0" fontId="87" fillId="0" borderId="59" xfId="0" applyFont="1" applyBorder="1" applyAlignment="1">
      <alignment vertical="center" wrapText="1"/>
    </xf>
    <xf numFmtId="0" fontId="91" fillId="0" borderId="68" xfId="0" applyFont="1" applyBorder="1" applyAlignment="1">
      <alignment vertical="center" wrapText="1"/>
    </xf>
    <xf numFmtId="0" fontId="91" fillId="0" borderId="23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47" borderId="16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47" borderId="30" xfId="0" applyFont="1" applyFill="1" applyBorder="1" applyAlignment="1">
      <alignment vertical="center" wrapText="1"/>
    </xf>
    <xf numFmtId="0" fontId="4" fillId="47" borderId="13" xfId="0" applyFont="1" applyFill="1" applyBorder="1" applyAlignment="1">
      <alignment vertical="center" wrapText="1"/>
    </xf>
    <xf numFmtId="0" fontId="4" fillId="47" borderId="31" xfId="0" applyFont="1" applyFill="1" applyBorder="1" applyAlignment="1">
      <alignment vertical="center" wrapText="1"/>
    </xf>
    <xf numFmtId="0" fontId="4" fillId="47" borderId="14" xfId="0" applyFont="1" applyFill="1" applyBorder="1" applyAlignment="1">
      <alignment vertical="center" wrapText="1"/>
    </xf>
    <xf numFmtId="0" fontId="6" fillId="0" borderId="35" xfId="0" applyFont="1" applyBorder="1" applyAlignment="1">
      <alignment vertical="top"/>
    </xf>
    <xf numFmtId="0" fontId="6" fillId="0" borderId="19" xfId="0" applyFont="1" applyBorder="1" applyAlignment="1">
      <alignment vertical="top"/>
    </xf>
    <xf numFmtId="0" fontId="6" fillId="0" borderId="44" xfId="0" applyFont="1" applyBorder="1" applyAlignment="1">
      <alignment vertical="top"/>
    </xf>
    <xf numFmtId="0" fontId="6" fillId="0" borderId="28" xfId="0" applyFont="1" applyBorder="1" applyAlignment="1">
      <alignment vertical="top"/>
    </xf>
    <xf numFmtId="0" fontId="6" fillId="0" borderId="30" xfId="0" applyFont="1" applyBorder="1" applyAlignment="1">
      <alignment vertical="top"/>
    </xf>
    <xf numFmtId="0" fontId="6" fillId="0" borderId="14" xfId="0" applyFont="1" applyBorder="1" applyAlignment="1">
      <alignment vertical="top"/>
    </xf>
    <xf numFmtId="0" fontId="6" fillId="0" borderId="35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44" xfId="0" applyFont="1" applyBorder="1" applyAlignment="1">
      <alignment vertical="center" wrapText="1"/>
    </xf>
    <xf numFmtId="0" fontId="6" fillId="0" borderId="28" xfId="0" applyFont="1" applyBorder="1" applyAlignment="1">
      <alignment vertical="center" wrapText="1"/>
    </xf>
    <xf numFmtId="0" fontId="97" fillId="2" borderId="0" xfId="0" applyFont="1" applyFill="1" applyAlignment="1"/>
    <xf numFmtId="0" fontId="101" fillId="2" borderId="0" xfId="0" applyFont="1" applyFill="1" applyAlignment="1">
      <alignment vertical="top" readingOrder="1"/>
    </xf>
    <xf numFmtId="0" fontId="82" fillId="2" borderId="0" xfId="0" applyFont="1" applyFill="1" applyAlignment="1"/>
    <xf numFmtId="0" fontId="82" fillId="2" borderId="0" xfId="0" applyFont="1" applyFill="1" applyAlignment="1">
      <alignment horizontal="left"/>
    </xf>
    <xf numFmtId="0" fontId="0" fillId="2" borderId="0" xfId="0" applyFill="1" applyBorder="1" applyAlignment="1"/>
    <xf numFmtId="0" fontId="0" fillId="2" borderId="0" xfId="0" applyFill="1" applyAlignment="1"/>
    <xf numFmtId="0" fontId="0" fillId="2" borderId="73" xfId="0" applyFill="1" applyBorder="1" applyAlignment="1"/>
    <xf numFmtId="0" fontId="87" fillId="2" borderId="0" xfId="0" applyFont="1" applyFill="1" applyAlignment="1">
      <alignment horizontal="left" vertical="top" wrapText="1"/>
    </xf>
    <xf numFmtId="0" fontId="116" fillId="2" borderId="0" xfId="0" applyFont="1" applyFill="1" applyAlignment="1">
      <alignment horizontal="left" vertical="top" wrapText="1"/>
    </xf>
    <xf numFmtId="168" fontId="88" fillId="40" borderId="231" xfId="145" applyNumberFormat="1" applyFont="1" applyFill="1" applyBorder="1" applyAlignment="1" applyProtection="1">
      <alignment horizontal="right" vertical="center"/>
    </xf>
    <xf numFmtId="168" fontId="88" fillId="40" borderId="235" xfId="145" applyNumberFormat="1" applyFont="1" applyFill="1" applyBorder="1" applyAlignment="1" applyProtection="1">
      <alignment horizontal="right" vertical="center"/>
    </xf>
    <xf numFmtId="0" fontId="92" fillId="2" borderId="6" xfId="0" applyNumberFormat="1" applyFont="1" applyFill="1" applyBorder="1" applyAlignment="1">
      <alignment horizontal="center" vertical="center"/>
    </xf>
    <xf numFmtId="170" fontId="92" fillId="2" borderId="1" xfId="0" applyNumberFormat="1" applyFont="1" applyFill="1" applyBorder="1" applyAlignment="1">
      <alignment horizontal="right" vertical="center"/>
    </xf>
    <xf numFmtId="0" fontId="92" fillId="0" borderId="6" xfId="0" applyNumberFormat="1" applyFont="1" applyFill="1" applyBorder="1" applyAlignment="1">
      <alignment horizontal="center" vertical="center"/>
    </xf>
    <xf numFmtId="0" fontId="55" fillId="0" borderId="215" xfId="0" applyFont="1" applyBorder="1" applyAlignment="1" applyProtection="1">
      <alignment horizontal="left" vertical="top" wrapText="1"/>
      <protection hidden="1"/>
    </xf>
    <xf numFmtId="0" fontId="42" fillId="0" borderId="142" xfId="0" applyFont="1" applyBorder="1" applyAlignment="1" applyProtection="1">
      <alignment horizontal="center" vertical="center"/>
      <protection hidden="1"/>
    </xf>
    <xf numFmtId="0" fontId="120" fillId="0" borderId="0" xfId="0" applyFont="1" applyBorder="1" applyAlignment="1">
      <alignment vertical="center"/>
    </xf>
    <xf numFmtId="0" fontId="121" fillId="0" borderId="0" xfId="0" applyFont="1" applyBorder="1" applyAlignment="1">
      <alignment vertical="center"/>
    </xf>
    <xf numFmtId="0" fontId="121" fillId="0" borderId="1" xfId="0" applyFont="1" applyBorder="1" applyAlignment="1">
      <alignment horizontal="center" vertical="center"/>
    </xf>
    <xf numFmtId="0" fontId="121" fillId="0" borderId="0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 wrapText="1"/>
    </xf>
    <xf numFmtId="0" fontId="6" fillId="0" borderId="0" xfId="0" applyFont="1"/>
    <xf numFmtId="0" fontId="123" fillId="0" borderId="1" xfId="0" applyFont="1" applyBorder="1" applyAlignment="1" applyProtection="1">
      <alignment horizontal="left" vertical="center"/>
      <protection hidden="1"/>
    </xf>
    <xf numFmtId="0" fontId="121" fillId="52" borderId="1" xfId="0" applyFont="1" applyFill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0" fontId="123" fillId="0" borderId="71" xfId="0" applyFont="1" applyBorder="1" applyAlignment="1" applyProtection="1">
      <alignment horizontal="left" vertical="center"/>
      <protection hidden="1"/>
    </xf>
    <xf numFmtId="0" fontId="121" fillId="52" borderId="71" xfId="0" applyFont="1" applyFill="1" applyBorder="1" applyAlignment="1">
      <alignment horizontal="center" vertical="center"/>
    </xf>
    <xf numFmtId="0" fontId="120" fillId="0" borderId="71" xfId="0" applyFont="1" applyBorder="1" applyAlignment="1">
      <alignment horizontal="center" vertical="center"/>
    </xf>
    <xf numFmtId="0" fontId="121" fillId="53" borderId="1" xfId="0" applyFont="1" applyFill="1" applyBorder="1" applyAlignment="1">
      <alignment horizontal="center" vertical="center"/>
    </xf>
    <xf numFmtId="0" fontId="120" fillId="54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124" fillId="0" borderId="1" xfId="0" applyFont="1" applyBorder="1" applyAlignment="1">
      <alignment horizontal="center" vertical="center" wrapText="1"/>
    </xf>
    <xf numFmtId="0" fontId="124" fillId="0" borderId="1" xfId="0" applyFont="1" applyFill="1" applyBorder="1" applyAlignment="1">
      <alignment horizontal="center" vertical="center" wrapText="1"/>
    </xf>
    <xf numFmtId="0" fontId="125" fillId="0" borderId="1" xfId="0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0" fontId="128" fillId="0" borderId="0" xfId="0" applyFont="1" applyAlignment="1" applyProtection="1">
      <alignment vertical="center"/>
      <protection hidden="1"/>
    </xf>
    <xf numFmtId="0" fontId="128" fillId="0" borderId="0" xfId="0" applyFont="1" applyAlignment="1" applyProtection="1">
      <protection hidden="1"/>
    </xf>
    <xf numFmtId="0" fontId="128" fillId="0" borderId="0" xfId="0" applyFont="1" applyAlignment="1" applyProtection="1">
      <alignment horizontal="center" vertical="center"/>
      <protection hidden="1"/>
    </xf>
    <xf numFmtId="0" fontId="128" fillId="0" borderId="0" xfId="0" applyFont="1" applyAlignment="1" applyProtection="1">
      <alignment horizontal="left"/>
      <protection hidden="1"/>
    </xf>
    <xf numFmtId="0" fontId="128" fillId="0" borderId="0" xfId="0" applyFont="1" applyAlignment="1" applyProtection="1">
      <alignment horizontal="left" vertical="center"/>
      <protection hidden="1"/>
    </xf>
    <xf numFmtId="0" fontId="128" fillId="0" borderId="0" xfId="0" applyFont="1" applyAlignment="1">
      <alignment vertical="center"/>
    </xf>
    <xf numFmtId="172" fontId="130" fillId="0" borderId="0" xfId="0" applyNumberFormat="1" applyFont="1" applyAlignment="1">
      <alignment vertical="center"/>
    </xf>
    <xf numFmtId="0" fontId="84" fillId="47" borderId="2" xfId="0" applyFont="1" applyFill="1" applyBorder="1" applyAlignment="1">
      <alignment vertical="top" wrapText="1"/>
    </xf>
    <xf numFmtId="168" fontId="82" fillId="0" borderId="241" xfId="0" applyNumberFormat="1" applyFont="1" applyBorder="1"/>
    <xf numFmtId="168" fontId="82" fillId="0" borderId="77" xfId="0" applyNumberFormat="1" applyFont="1" applyBorder="1"/>
    <xf numFmtId="0" fontId="84" fillId="47" borderId="12" xfId="0" applyFont="1" applyFill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01" fillId="2" borderId="0" xfId="0" applyFont="1" applyFill="1" applyBorder="1" applyAlignment="1">
      <alignment horizontal="left" vertical="top"/>
    </xf>
    <xf numFmtId="0" fontId="101" fillId="2" borderId="0" xfId="0" applyFont="1" applyFill="1" applyBorder="1" applyAlignment="1">
      <alignment horizontal="left" vertical="top" readingOrder="1"/>
    </xf>
    <xf numFmtId="0" fontId="0" fillId="2" borderId="0" xfId="0" applyFill="1" applyBorder="1" applyAlignment="1">
      <alignment horizontal="center"/>
    </xf>
    <xf numFmtId="0" fontId="0" fillId="0" borderId="7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09" fillId="39" borderId="27" xfId="0" applyFont="1" applyFill="1" applyBorder="1" applyAlignment="1">
      <alignment horizontal="center"/>
    </xf>
    <xf numFmtId="0" fontId="73" fillId="0" borderId="11" xfId="0" applyFont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 readingOrder="1"/>
    </xf>
    <xf numFmtId="0" fontId="6" fillId="0" borderId="36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6" fillId="0" borderId="43" xfId="0" applyFont="1" applyFill="1" applyBorder="1" applyAlignment="1">
      <alignment horizontal="left" vertical="center" wrapText="1"/>
    </xf>
    <xf numFmtId="0" fontId="6" fillId="0" borderId="4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8" fillId="0" borderId="61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6" fillId="0" borderId="61" xfId="0" applyFont="1" applyFill="1" applyBorder="1" applyAlignment="1">
      <alignment horizontal="left" vertical="center" wrapText="1"/>
    </xf>
    <xf numFmtId="0" fontId="6" fillId="0" borderId="33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47" borderId="12" xfId="0" applyFont="1" applyFill="1" applyBorder="1" applyAlignment="1">
      <alignment horizontal="center" vertical="center"/>
    </xf>
    <xf numFmtId="0" fontId="4" fillId="47" borderId="13" xfId="0" applyFont="1" applyFill="1" applyBorder="1" applyAlignment="1">
      <alignment horizontal="center" vertical="center"/>
    </xf>
    <xf numFmtId="0" fontId="4" fillId="47" borderId="14" xfId="0" applyFont="1" applyFill="1" applyBorder="1" applyAlignment="1">
      <alignment horizontal="center" vertical="center"/>
    </xf>
    <xf numFmtId="0" fontId="4" fillId="47" borderId="13" xfId="0" applyFont="1" applyFill="1" applyBorder="1" applyAlignment="1">
      <alignment horizontal="center" vertical="center" wrapText="1"/>
    </xf>
    <xf numFmtId="0" fontId="4" fillId="47" borderId="31" xfId="0" applyFont="1" applyFill="1" applyBorder="1" applyAlignment="1">
      <alignment horizontal="center" vertical="center" wrapText="1"/>
    </xf>
    <xf numFmtId="0" fontId="4" fillId="47" borderId="30" xfId="0" applyFont="1" applyFill="1" applyBorder="1" applyAlignment="1">
      <alignment horizontal="center" vertical="center" wrapText="1"/>
    </xf>
    <xf numFmtId="0" fontId="4" fillId="47" borderId="1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8" fillId="0" borderId="1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47" borderId="16" xfId="0" applyFont="1" applyFill="1" applyBorder="1" applyAlignment="1">
      <alignment horizontal="center" vertical="center" wrapText="1"/>
    </xf>
    <xf numFmtId="4" fontId="38" fillId="39" borderId="12" xfId="0" applyNumberFormat="1" applyFont="1" applyFill="1" applyBorder="1" applyAlignment="1">
      <alignment horizontal="center" vertical="center"/>
    </xf>
    <xf numFmtId="4" fontId="38" fillId="39" borderId="13" xfId="0" applyNumberFormat="1" applyFont="1" applyFill="1" applyBorder="1" applyAlignment="1">
      <alignment horizontal="center" vertical="center"/>
    </xf>
    <xf numFmtId="4" fontId="38" fillId="39" borderId="14" xfId="0" applyNumberFormat="1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47" borderId="17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5" fillId="39" borderId="18" xfId="0" applyFont="1" applyFill="1" applyBorder="1" applyAlignment="1">
      <alignment horizontal="left" vertical="center" wrapText="1"/>
    </xf>
    <xf numFmtId="0" fontId="5" fillId="39" borderId="11" xfId="0" applyFont="1" applyFill="1" applyBorder="1" applyAlignment="1">
      <alignment horizontal="left" vertical="center" wrapText="1"/>
    </xf>
    <xf numFmtId="0" fontId="5" fillId="39" borderId="19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4" fontId="2" fillId="39" borderId="12" xfId="0" applyNumberFormat="1" applyFont="1" applyFill="1" applyBorder="1" applyAlignment="1">
      <alignment horizontal="left" vertical="center"/>
    </xf>
    <xf numFmtId="4" fontId="2" fillId="39" borderId="13" xfId="0" applyNumberFormat="1" applyFont="1" applyFill="1" applyBorder="1" applyAlignment="1">
      <alignment horizontal="left" vertical="center"/>
    </xf>
    <xf numFmtId="4" fontId="2" fillId="39" borderId="14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31" xfId="0" applyFont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101" fillId="2" borderId="0" xfId="0" applyFont="1" applyFill="1" applyAlignment="1">
      <alignment horizontal="left" vertical="top"/>
    </xf>
    <xf numFmtId="0" fontId="101" fillId="2" borderId="27" xfId="0" applyFont="1" applyFill="1" applyBorder="1" applyAlignment="1">
      <alignment horizontal="left" vertical="top"/>
    </xf>
    <xf numFmtId="0" fontId="5" fillId="39" borderId="12" xfId="0" applyFont="1" applyFill="1" applyBorder="1" applyAlignment="1">
      <alignment horizontal="center" vertical="center" wrapText="1"/>
    </xf>
    <xf numFmtId="0" fontId="5" fillId="39" borderId="13" xfId="0" applyFont="1" applyFill="1" applyBorder="1" applyAlignment="1">
      <alignment horizontal="center" vertical="center" wrapText="1"/>
    </xf>
    <xf numFmtId="0" fontId="5" fillId="39" borderId="1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101" fillId="2" borderId="0" xfId="0" applyFont="1" applyFill="1" applyAlignment="1">
      <alignment horizontal="left" vertical="top" readingOrder="1"/>
    </xf>
    <xf numFmtId="0" fontId="8" fillId="0" borderId="32" xfId="0" applyFont="1" applyBorder="1" applyAlignment="1">
      <alignment vertical="center" wrapText="1"/>
    </xf>
    <xf numFmtId="0" fontId="8" fillId="0" borderId="33" xfId="0" applyFont="1" applyBorder="1" applyAlignment="1">
      <alignment vertical="center" wrapText="1"/>
    </xf>
    <xf numFmtId="0" fontId="8" fillId="0" borderId="34" xfId="0" applyFont="1" applyBorder="1" applyAlignment="1">
      <alignment vertical="center" wrapText="1"/>
    </xf>
    <xf numFmtId="0" fontId="73" fillId="2" borderId="11" xfId="0" applyFont="1" applyFill="1" applyBorder="1" applyAlignment="1">
      <alignment horizontal="center" vertical="center" wrapText="1" readingOrder="1"/>
    </xf>
    <xf numFmtId="0" fontId="73" fillId="2" borderId="0" xfId="0" applyFont="1" applyFill="1" applyBorder="1" applyAlignment="1">
      <alignment horizontal="center" vertical="center" wrapText="1" readingOrder="1"/>
    </xf>
    <xf numFmtId="0" fontId="0" fillId="2" borderId="0" xfId="0" applyFill="1" applyAlignment="1">
      <alignment horizontal="left"/>
    </xf>
    <xf numFmtId="0" fontId="39" fillId="0" borderId="0" xfId="0" applyFont="1" applyAlignment="1">
      <alignment horizontal="left" vertical="top" readingOrder="1"/>
    </xf>
    <xf numFmtId="0" fontId="39" fillId="0" borderId="0" xfId="0" applyFont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47" fillId="39" borderId="27" xfId="0" applyFont="1" applyFill="1" applyBorder="1" applyAlignment="1">
      <alignment horizontal="center"/>
    </xf>
    <xf numFmtId="0" fontId="82" fillId="0" borderId="1" xfId="0" applyFont="1" applyFill="1" applyBorder="1" applyAlignment="1">
      <alignment horizontal="center" vertical="center"/>
    </xf>
    <xf numFmtId="0" fontId="82" fillId="0" borderId="9" xfId="0" applyFont="1" applyFill="1" applyBorder="1" applyAlignment="1">
      <alignment horizontal="center" vertical="center"/>
    </xf>
    <xf numFmtId="0" fontId="82" fillId="0" borderId="62" xfId="0" applyFont="1" applyFill="1" applyBorder="1" applyAlignment="1">
      <alignment horizontal="center" vertical="center" wrapText="1"/>
    </xf>
    <xf numFmtId="0" fontId="82" fillId="0" borderId="25" xfId="0" applyFont="1" applyFill="1" applyBorder="1" applyAlignment="1">
      <alignment horizontal="center" vertical="center" wrapText="1"/>
    </xf>
    <xf numFmtId="0" fontId="82" fillId="0" borderId="63" xfId="0" applyFont="1" applyFill="1" applyBorder="1" applyAlignment="1">
      <alignment horizontal="center" vertical="center" wrapText="1"/>
    </xf>
    <xf numFmtId="0" fontId="82" fillId="0" borderId="43" xfId="0" applyFont="1" applyFill="1" applyBorder="1" applyAlignment="1">
      <alignment horizontal="center" vertical="center" wrapText="1"/>
    </xf>
    <xf numFmtId="0" fontId="98" fillId="3" borderId="4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/>
    </xf>
    <xf numFmtId="4" fontId="38" fillId="39" borderId="12" xfId="0" applyNumberFormat="1" applyFont="1" applyFill="1" applyBorder="1" applyAlignment="1">
      <alignment horizontal="left" vertical="center"/>
    </xf>
    <xf numFmtId="4" fontId="38" fillId="39" borderId="13" xfId="0" applyNumberFormat="1" applyFont="1" applyFill="1" applyBorder="1" applyAlignment="1">
      <alignment horizontal="left" vertical="center"/>
    </xf>
    <xf numFmtId="4" fontId="38" fillId="39" borderId="14" xfId="0" applyNumberFormat="1" applyFont="1" applyFill="1" applyBorder="1" applyAlignment="1">
      <alignment horizontal="left" vertical="center"/>
    </xf>
    <xf numFmtId="0" fontId="4" fillId="47" borderId="21" xfId="0" applyFont="1" applyFill="1" applyBorder="1" applyAlignment="1">
      <alignment horizontal="center" vertical="center"/>
    </xf>
    <xf numFmtId="0" fontId="4" fillId="47" borderId="21" xfId="0" applyFont="1" applyFill="1" applyBorder="1" applyAlignment="1">
      <alignment horizontal="center" vertical="center" wrapText="1"/>
    </xf>
    <xf numFmtId="0" fontId="4" fillId="47" borderId="22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8" fontId="41" fillId="3" borderId="41" xfId="0" applyNumberFormat="1" applyFont="1" applyFill="1" applyBorder="1" applyAlignment="1">
      <alignment horizontal="center" vertical="center" wrapText="1"/>
    </xf>
    <xf numFmtId="168" fontId="41" fillId="3" borderId="43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3" borderId="1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168" fontId="41" fillId="3" borderId="9" xfId="0" applyNumberFormat="1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68" fontId="44" fillId="47" borderId="242" xfId="0" applyNumberFormat="1" applyFont="1" applyFill="1" applyBorder="1" applyAlignment="1">
      <alignment horizontal="center" vertical="center"/>
    </xf>
    <xf numFmtId="168" fontId="44" fillId="47" borderId="76" xfId="0" applyNumberFormat="1" applyFont="1" applyFill="1" applyBorder="1" applyAlignment="1">
      <alignment horizontal="center" vertical="center"/>
    </xf>
    <xf numFmtId="168" fontId="44" fillId="47" borderId="243" xfId="0" applyNumberFormat="1" applyFont="1" applyFill="1" applyBorder="1" applyAlignment="1">
      <alignment horizontal="center" vertical="center"/>
    </xf>
    <xf numFmtId="0" fontId="45" fillId="47" borderId="64" xfId="0" applyFont="1" applyFill="1" applyBorder="1" applyAlignment="1">
      <alignment horizontal="center" vertical="center"/>
    </xf>
    <xf numFmtId="0" fontId="45" fillId="47" borderId="65" xfId="0" applyFont="1" applyFill="1" applyBorder="1" applyAlignment="1">
      <alignment horizontal="center" vertical="center"/>
    </xf>
    <xf numFmtId="0" fontId="45" fillId="47" borderId="69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/>
    </xf>
    <xf numFmtId="0" fontId="85" fillId="39" borderId="0" xfId="0" applyFont="1" applyFill="1" applyAlignment="1">
      <alignment horizontal="center"/>
    </xf>
    <xf numFmtId="0" fontId="45" fillId="47" borderId="3" xfId="0" applyFont="1" applyFill="1" applyBorder="1" applyAlignment="1">
      <alignment horizontal="center" vertical="center"/>
    </xf>
    <xf numFmtId="0" fontId="45" fillId="47" borderId="4" xfId="0" applyFont="1" applyFill="1" applyBorder="1" applyAlignment="1">
      <alignment horizontal="center" vertical="center"/>
    </xf>
    <xf numFmtId="0" fontId="45" fillId="47" borderId="32" xfId="0" applyFont="1" applyFill="1" applyBorder="1" applyAlignment="1">
      <alignment horizontal="center" vertical="center"/>
    </xf>
    <xf numFmtId="0" fontId="45" fillId="47" borderId="6" xfId="0" applyFont="1" applyFill="1" applyBorder="1" applyAlignment="1">
      <alignment horizontal="center" vertical="center"/>
    </xf>
    <xf numFmtId="0" fontId="45" fillId="47" borderId="1" xfId="0" applyFont="1" applyFill="1" applyBorder="1" applyAlignment="1">
      <alignment horizontal="center" vertical="center"/>
    </xf>
    <xf numFmtId="0" fontId="45" fillId="47" borderId="36" xfId="0" applyFont="1" applyFill="1" applyBorder="1" applyAlignment="1">
      <alignment horizontal="center" vertical="center"/>
    </xf>
    <xf numFmtId="0" fontId="45" fillId="47" borderId="8" xfId="0" applyFont="1" applyFill="1" applyBorder="1" applyAlignment="1">
      <alignment horizontal="center" vertical="center"/>
    </xf>
    <xf numFmtId="0" fontId="45" fillId="47" borderId="9" xfId="0" applyFont="1" applyFill="1" applyBorder="1" applyAlignment="1">
      <alignment horizontal="center" vertical="center"/>
    </xf>
    <xf numFmtId="0" fontId="45" fillId="47" borderId="41" xfId="0" applyFont="1" applyFill="1" applyBorder="1" applyAlignment="1">
      <alignment horizontal="center" vertical="center"/>
    </xf>
    <xf numFmtId="0" fontId="45" fillId="47" borderId="64" xfId="0" applyFont="1" applyFill="1" applyBorder="1" applyAlignment="1">
      <alignment horizontal="justify" vertical="center"/>
    </xf>
    <xf numFmtId="0" fontId="45" fillId="47" borderId="65" xfId="0" applyFont="1" applyFill="1" applyBorder="1" applyAlignment="1">
      <alignment horizontal="justify" vertical="center"/>
    </xf>
    <xf numFmtId="0" fontId="45" fillId="47" borderId="69" xfId="0" applyFont="1" applyFill="1" applyBorder="1" applyAlignment="1">
      <alignment horizontal="justify" vertical="center"/>
    </xf>
    <xf numFmtId="0" fontId="45" fillId="0" borderId="29" xfId="0" applyFont="1" applyBorder="1" applyAlignment="1">
      <alignment horizontal="left" vertical="center"/>
    </xf>
    <xf numFmtId="0" fontId="45" fillId="0" borderId="40" xfId="0" applyFont="1" applyBorder="1" applyAlignment="1">
      <alignment horizontal="left" vertical="center"/>
    </xf>
    <xf numFmtId="168" fontId="0" fillId="0" borderId="64" xfId="0" applyNumberFormat="1" applyFont="1" applyBorder="1" applyAlignment="1">
      <alignment horizontal="center"/>
    </xf>
    <xf numFmtId="168" fontId="0" fillId="0" borderId="69" xfId="0" applyNumberFormat="1" applyFont="1" applyBorder="1" applyAlignment="1">
      <alignment horizontal="center"/>
    </xf>
    <xf numFmtId="0" fontId="45" fillId="0" borderId="71" xfId="0" applyFont="1" applyBorder="1" applyAlignment="1">
      <alignment horizontal="left" vertical="center"/>
    </xf>
    <xf numFmtId="0" fontId="45" fillId="0" borderId="56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24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168" fontId="2" fillId="0" borderId="242" xfId="0" applyNumberFormat="1" applyFont="1" applyBorder="1" applyAlignment="1">
      <alignment horizontal="center"/>
    </xf>
    <xf numFmtId="168" fontId="2" fillId="0" borderId="76" xfId="0" applyNumberFormat="1" applyFont="1" applyBorder="1" applyAlignment="1">
      <alignment horizontal="center"/>
    </xf>
    <xf numFmtId="168" fontId="0" fillId="0" borderId="66" xfId="0" applyNumberFormat="1" applyFont="1" applyBorder="1" applyAlignment="1">
      <alignment horizontal="center"/>
    </xf>
    <xf numFmtId="168" fontId="2" fillId="0" borderId="243" xfId="0" applyNumberFormat="1" applyFont="1" applyBorder="1" applyAlignment="1">
      <alignment horizontal="center"/>
    </xf>
    <xf numFmtId="2" fontId="45" fillId="0" borderId="3" xfId="0" applyNumberFormat="1" applyFont="1" applyBorder="1" applyAlignment="1">
      <alignment horizontal="left" vertical="center"/>
    </xf>
    <xf numFmtId="2" fontId="45" fillId="0" borderId="4" xfId="0" applyNumberFormat="1" applyFont="1" applyBorder="1" applyAlignment="1">
      <alignment horizontal="left" vertical="center"/>
    </xf>
    <xf numFmtId="2" fontId="45" fillId="0" borderId="32" xfId="0" applyNumberFormat="1" applyFont="1" applyBorder="1" applyAlignment="1">
      <alignment horizontal="left" vertical="center"/>
    </xf>
    <xf numFmtId="2" fontId="45" fillId="0" borderId="6" xfId="0" applyNumberFormat="1" applyFont="1" applyBorder="1" applyAlignment="1">
      <alignment horizontal="left" vertical="center"/>
    </xf>
    <xf numFmtId="2" fontId="45" fillId="0" borderId="1" xfId="0" applyNumberFormat="1" applyFont="1" applyBorder="1" applyAlignment="1">
      <alignment horizontal="left" vertical="center"/>
    </xf>
    <xf numFmtId="2" fontId="45" fillId="0" borderId="36" xfId="0" applyNumberFormat="1" applyFont="1" applyBorder="1" applyAlignment="1">
      <alignment horizontal="left" vertical="center"/>
    </xf>
    <xf numFmtId="2" fontId="45" fillId="0" borderId="8" xfId="0" applyNumberFormat="1" applyFont="1" applyBorder="1" applyAlignment="1">
      <alignment horizontal="left" vertical="center"/>
    </xf>
    <xf numFmtId="2" fontId="45" fillId="0" borderId="9" xfId="0" applyNumberFormat="1" applyFont="1" applyBorder="1" applyAlignment="1">
      <alignment horizontal="left" vertical="center"/>
    </xf>
    <xf numFmtId="2" fontId="45" fillId="0" borderId="41" xfId="0" applyNumberFormat="1" applyFont="1" applyBorder="1" applyAlignment="1">
      <alignment horizontal="left" vertical="center"/>
    </xf>
    <xf numFmtId="0" fontId="45" fillId="0" borderId="64" xfId="0" applyFont="1" applyBorder="1" applyAlignment="1">
      <alignment horizontal="center" vertical="center"/>
    </xf>
    <xf numFmtId="0" fontId="45" fillId="0" borderId="65" xfId="0" applyFont="1" applyBorder="1" applyAlignment="1">
      <alignment horizontal="center" vertical="center"/>
    </xf>
    <xf numFmtId="0" fontId="45" fillId="0" borderId="69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45" fillId="0" borderId="4" xfId="0" applyFont="1" applyBorder="1" applyAlignment="1">
      <alignment horizontal="left" vertical="center"/>
    </xf>
    <xf numFmtId="0" fontId="45" fillId="0" borderId="32" xfId="0" applyFont="1" applyBorder="1" applyAlignment="1">
      <alignment horizontal="left" vertical="center"/>
    </xf>
    <xf numFmtId="0" fontId="45" fillId="0" borderId="6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5" fillId="0" borderId="36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45" fillId="0" borderId="41" xfId="0" applyFont="1" applyBorder="1" applyAlignment="1">
      <alignment horizontal="left" vertical="center"/>
    </xf>
    <xf numFmtId="2" fontId="45" fillId="0" borderId="18" xfId="0" applyNumberFormat="1" applyFont="1" applyBorder="1" applyAlignment="1">
      <alignment horizontal="left" vertical="center" wrapText="1"/>
    </xf>
    <xf numFmtId="2" fontId="45" fillId="0" borderId="11" xfId="0" applyNumberFormat="1" applyFont="1" applyBorder="1" applyAlignment="1">
      <alignment horizontal="left" vertical="center" wrapText="1"/>
    </xf>
    <xf numFmtId="2" fontId="45" fillId="0" borderId="73" xfId="0" applyNumberFormat="1" applyFont="1" applyBorder="1" applyAlignment="1">
      <alignment horizontal="left" vertical="center" wrapText="1"/>
    </xf>
    <xf numFmtId="2" fontId="45" fillId="0" borderId="0" xfId="0" applyNumberFormat="1" applyFont="1" applyBorder="1" applyAlignment="1">
      <alignment horizontal="left" vertical="center" wrapText="1"/>
    </xf>
    <xf numFmtId="2" fontId="45" fillId="0" borderId="26" xfId="0" applyNumberFormat="1" applyFont="1" applyBorder="1" applyAlignment="1">
      <alignment horizontal="left" vertical="center" wrapText="1"/>
    </xf>
    <xf numFmtId="2" fontId="45" fillId="0" borderId="27" xfId="0" applyNumberFormat="1" applyFont="1" applyBorder="1" applyAlignment="1">
      <alignment horizontal="left" vertical="center" wrapText="1"/>
    </xf>
    <xf numFmtId="0" fontId="45" fillId="0" borderId="18" xfId="0" applyFont="1" applyBorder="1" applyAlignment="1">
      <alignment horizontal="left" vertical="center" wrapText="1"/>
    </xf>
    <xf numFmtId="0" fontId="45" fillId="0" borderId="11" xfId="0" applyFont="1" applyBorder="1" applyAlignment="1">
      <alignment horizontal="left" vertical="center" wrapText="1"/>
    </xf>
    <xf numFmtId="0" fontId="45" fillId="0" borderId="73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109" fillId="39" borderId="26" xfId="0" applyFont="1" applyFill="1" applyBorder="1" applyAlignment="1">
      <alignment horizontal="center"/>
    </xf>
    <xf numFmtId="0" fontId="82" fillId="44" borderId="3" xfId="0" applyFont="1" applyFill="1" applyBorder="1" applyAlignment="1">
      <alignment horizontal="center"/>
    </xf>
    <xf numFmtId="0" fontId="82" fillId="44" borderId="4" xfId="0" applyFont="1" applyFill="1" applyBorder="1" applyAlignment="1">
      <alignment horizontal="center"/>
    </xf>
    <xf numFmtId="0" fontId="82" fillId="44" borderId="8" xfId="0" applyFont="1" applyFill="1" applyBorder="1" applyAlignment="1">
      <alignment horizontal="center"/>
    </xf>
    <xf numFmtId="0" fontId="82" fillId="44" borderId="9" xfId="0" applyFont="1" applyFill="1" applyBorder="1" applyAlignment="1">
      <alignment horizontal="center"/>
    </xf>
    <xf numFmtId="0" fontId="82" fillId="44" borderId="24" xfId="0" applyFont="1" applyFill="1" applyBorder="1" applyAlignment="1">
      <alignment horizontal="center" vertical="center"/>
    </xf>
    <xf numFmtId="0" fontId="82" fillId="44" borderId="21" xfId="0" applyFont="1" applyFill="1" applyBorder="1" applyAlignment="1">
      <alignment horizontal="center" vertical="center"/>
    </xf>
    <xf numFmtId="0" fontId="82" fillId="44" borderId="24" xfId="0" applyFont="1" applyFill="1" applyBorder="1" applyAlignment="1">
      <alignment horizontal="center" wrapText="1"/>
    </xf>
    <xf numFmtId="0" fontId="82" fillId="44" borderId="21" xfId="0" applyFont="1" applyFill="1" applyBorder="1" applyAlignment="1">
      <alignment horizontal="center" wrapText="1"/>
    </xf>
    <xf numFmtId="0" fontId="82" fillId="44" borderId="54" xfId="0" applyFont="1" applyFill="1" applyBorder="1" applyAlignment="1">
      <alignment horizontal="center" vertical="center" wrapText="1"/>
    </xf>
    <xf numFmtId="0" fontId="82" fillId="44" borderId="22" xfId="0" applyFont="1" applyFill="1" applyBorder="1" applyAlignment="1">
      <alignment horizontal="center" vertical="center" wrapText="1"/>
    </xf>
    <xf numFmtId="0" fontId="82" fillId="0" borderId="54" xfId="0" applyFont="1" applyBorder="1" applyAlignment="1">
      <alignment horizontal="center" vertical="center" wrapText="1"/>
    </xf>
    <xf numFmtId="0" fontId="82" fillId="0" borderId="230" xfId="0" applyFont="1" applyBorder="1" applyAlignment="1">
      <alignment horizontal="center" vertical="center" wrapText="1"/>
    </xf>
    <xf numFmtId="0" fontId="82" fillId="0" borderId="22" xfId="0" applyFont="1" applyBorder="1" applyAlignment="1">
      <alignment horizontal="center" vertical="center" wrapText="1"/>
    </xf>
    <xf numFmtId="0" fontId="82" fillId="0" borderId="6" xfId="0" applyFont="1" applyBorder="1" applyAlignment="1">
      <alignment horizontal="left" vertical="top"/>
    </xf>
    <xf numFmtId="0" fontId="82" fillId="0" borderId="1" xfId="0" applyFont="1" applyBorder="1" applyAlignment="1">
      <alignment horizontal="left" vertical="top"/>
    </xf>
    <xf numFmtId="0" fontId="82" fillId="0" borderId="8" xfId="0" applyFont="1" applyBorder="1" applyAlignment="1">
      <alignment horizontal="left" vertical="top"/>
    </xf>
    <xf numFmtId="0" fontId="82" fillId="0" borderId="9" xfId="0" applyFont="1" applyBorder="1" applyAlignment="1">
      <alignment horizontal="left" vertical="top"/>
    </xf>
    <xf numFmtId="0" fontId="82" fillId="0" borderId="68" xfId="0" applyFont="1" applyBorder="1" applyAlignment="1">
      <alignment horizontal="left" vertical="top"/>
    </xf>
    <xf numFmtId="0" fontId="82" fillId="0" borderId="29" xfId="0" applyFont="1" applyBorder="1" applyAlignment="1">
      <alignment horizontal="left" vertical="top"/>
    </xf>
    <xf numFmtId="0" fontId="0" fillId="0" borderId="2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2" fillId="0" borderId="0" xfId="0" applyFont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14" xfId="0" applyFill="1" applyBorder="1" applyAlignment="1">
      <alignment horizontal="center"/>
    </xf>
    <xf numFmtId="0" fontId="88" fillId="0" borderId="3" xfId="0" applyNumberFormat="1" applyFont="1" applyBorder="1" applyAlignment="1">
      <alignment horizontal="center" vertical="center" wrapText="1"/>
    </xf>
    <xf numFmtId="0" fontId="88" fillId="0" borderId="5" xfId="0" applyNumberFormat="1" applyFont="1" applyBorder="1" applyAlignment="1">
      <alignment horizontal="center" vertical="center" wrapText="1"/>
    </xf>
    <xf numFmtId="0" fontId="88" fillId="0" borderId="6" xfId="0" applyNumberFormat="1" applyFont="1" applyBorder="1" applyAlignment="1">
      <alignment horizontal="center" vertical="center" wrapText="1"/>
    </xf>
    <xf numFmtId="0" fontId="88" fillId="0" borderId="8" xfId="0" applyNumberFormat="1" applyFont="1" applyBorder="1" applyAlignment="1">
      <alignment horizontal="center" vertical="center" wrapText="1"/>
    </xf>
    <xf numFmtId="170" fontId="88" fillId="0" borderId="7" xfId="0" applyNumberFormat="1" applyFont="1" applyBorder="1" applyAlignment="1">
      <alignment horizontal="center" vertical="center" wrapText="1"/>
    </xf>
    <xf numFmtId="170" fontId="88" fillId="0" borderId="10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108" fillId="0" borderId="18" xfId="0" applyNumberFormat="1" applyFont="1" applyBorder="1" applyAlignment="1">
      <alignment horizontal="center" vertical="center"/>
    </xf>
    <xf numFmtId="0" fontId="108" fillId="0" borderId="11" xfId="0" applyNumberFormat="1" applyFont="1" applyBorder="1" applyAlignment="1">
      <alignment horizontal="center" vertical="center"/>
    </xf>
    <xf numFmtId="0" fontId="108" fillId="0" borderId="73" xfId="0" applyNumberFormat="1" applyFont="1" applyBorder="1" applyAlignment="1">
      <alignment horizontal="center" vertical="center"/>
    </xf>
    <xf numFmtId="0" fontId="108" fillId="0" borderId="0" xfId="0" applyNumberFormat="1" applyFont="1" applyBorder="1" applyAlignment="1">
      <alignment horizontal="center" vertical="center"/>
    </xf>
    <xf numFmtId="0" fontId="108" fillId="0" borderId="26" xfId="0" applyNumberFormat="1" applyFont="1" applyBorder="1" applyAlignment="1">
      <alignment horizontal="center" vertical="center"/>
    </xf>
    <xf numFmtId="0" fontId="108" fillId="0" borderId="27" xfId="0" applyNumberFormat="1" applyFont="1" applyBorder="1" applyAlignment="1">
      <alignment horizontal="center" vertical="center"/>
    </xf>
    <xf numFmtId="0" fontId="99" fillId="0" borderId="73" xfId="0" applyFont="1" applyBorder="1" applyAlignment="1">
      <alignment horizontal="left" vertical="top"/>
    </xf>
    <xf numFmtId="0" fontId="99" fillId="0" borderId="0" xfId="0" applyFont="1" applyAlignment="1">
      <alignment horizontal="left" vertical="top"/>
    </xf>
    <xf numFmtId="0" fontId="95" fillId="44" borderId="61" xfId="0" applyFont="1" applyFill="1" applyBorder="1" applyAlignment="1">
      <alignment horizontal="left" vertical="center"/>
    </xf>
    <xf numFmtId="0" fontId="95" fillId="44" borderId="33" xfId="0" applyFont="1" applyFill="1" applyBorder="1" applyAlignment="1">
      <alignment horizontal="left" vertical="center"/>
    </xf>
    <xf numFmtId="0" fontId="95" fillId="44" borderId="242" xfId="0" applyFont="1" applyFill="1" applyBorder="1" applyAlignment="1">
      <alignment horizontal="left" vertical="center"/>
    </xf>
    <xf numFmtId="0" fontId="92" fillId="2" borderId="62" xfId="0" applyFont="1" applyFill="1" applyBorder="1" applyAlignment="1">
      <alignment horizontal="left" vertical="center"/>
    </xf>
    <xf numFmtId="0" fontId="92" fillId="2" borderId="37" xfId="0" applyFont="1" applyFill="1" applyBorder="1" applyAlignment="1">
      <alignment horizontal="left" vertical="center"/>
    </xf>
    <xf numFmtId="0" fontId="92" fillId="2" borderId="76" xfId="0" applyFont="1" applyFill="1" applyBorder="1" applyAlignment="1">
      <alignment horizontal="left" vertical="center"/>
    </xf>
    <xf numFmtId="0" fontId="92" fillId="0" borderId="62" xfId="0" applyFont="1" applyBorder="1" applyAlignment="1">
      <alignment horizontal="left" vertical="center"/>
    </xf>
    <xf numFmtId="0" fontId="92" fillId="0" borderId="37" xfId="0" applyFont="1" applyBorder="1" applyAlignment="1">
      <alignment horizontal="left" vertical="center"/>
    </xf>
    <xf numFmtId="0" fontId="92" fillId="0" borderId="76" xfId="0" applyFont="1" applyBorder="1" applyAlignment="1">
      <alignment horizontal="left" vertical="center"/>
    </xf>
    <xf numFmtId="0" fontId="92" fillId="0" borderId="26" xfId="0" applyFont="1" applyBorder="1" applyAlignment="1">
      <alignment horizontal="left" vertical="top"/>
    </xf>
    <xf numFmtId="0" fontId="92" fillId="0" borderId="27" xfId="0" applyFont="1" applyBorder="1" applyAlignment="1">
      <alignment horizontal="left" vertical="top"/>
    </xf>
    <xf numFmtId="0" fontId="92" fillId="0" borderId="28" xfId="0" applyFont="1" applyBorder="1" applyAlignment="1">
      <alignment horizontal="left" vertical="top"/>
    </xf>
    <xf numFmtId="0" fontId="97" fillId="0" borderId="0" xfId="0" applyFont="1" applyBorder="1" applyAlignment="1">
      <alignment horizontal="center"/>
    </xf>
    <xf numFmtId="0" fontId="97" fillId="0" borderId="39" xfId="0" applyFont="1" applyBorder="1" applyAlignment="1">
      <alignment horizontal="center"/>
    </xf>
    <xf numFmtId="0" fontId="97" fillId="0" borderId="73" xfId="0" applyFont="1" applyBorder="1" applyAlignment="1">
      <alignment horizontal="center"/>
    </xf>
    <xf numFmtId="0" fontId="92" fillId="0" borderId="26" xfId="0" applyFont="1" applyBorder="1" applyAlignment="1">
      <alignment horizontal="center"/>
    </xf>
    <xf numFmtId="0" fontId="92" fillId="0" borderId="27" xfId="0" applyFont="1" applyBorder="1" applyAlignment="1">
      <alignment horizontal="center"/>
    </xf>
    <xf numFmtId="0" fontId="92" fillId="0" borderId="28" xfId="0" applyFont="1" applyBorder="1" applyAlignment="1">
      <alignment horizontal="center"/>
    </xf>
    <xf numFmtId="0" fontId="97" fillId="0" borderId="27" xfId="0" applyFont="1" applyBorder="1" applyAlignment="1">
      <alignment horizontal="center"/>
    </xf>
    <xf numFmtId="0" fontId="97" fillId="0" borderId="28" xfId="0" applyFont="1" applyBorder="1" applyAlignment="1">
      <alignment horizontal="center"/>
    </xf>
    <xf numFmtId="0" fontId="92" fillId="0" borderId="73" xfId="0" applyFont="1" applyBorder="1" applyAlignment="1">
      <alignment horizontal="left" vertical="top"/>
    </xf>
    <xf numFmtId="0" fontId="92" fillId="0" borderId="0" xfId="0" applyFont="1" applyBorder="1" applyAlignment="1">
      <alignment horizontal="left" vertical="top"/>
    </xf>
    <xf numFmtId="0" fontId="92" fillId="0" borderId="39" xfId="0" applyFont="1" applyBorder="1" applyAlignment="1">
      <alignment horizontal="left" vertical="top"/>
    </xf>
    <xf numFmtId="0" fontId="95" fillId="44" borderId="62" xfId="0" applyFont="1" applyFill="1" applyBorder="1" applyAlignment="1">
      <alignment horizontal="left" vertical="center"/>
    </xf>
    <xf numFmtId="0" fontId="95" fillId="44" borderId="37" xfId="0" applyFont="1" applyFill="1" applyBorder="1" applyAlignment="1">
      <alignment horizontal="left" vertical="center"/>
    </xf>
    <xf numFmtId="0" fontId="95" fillId="44" borderId="76" xfId="0" applyFont="1" applyFill="1" applyBorder="1" applyAlignment="1">
      <alignment horizontal="left" vertical="center"/>
    </xf>
    <xf numFmtId="0" fontId="92" fillId="0" borderId="18" xfId="0" applyFont="1" applyBorder="1" applyAlignment="1">
      <alignment horizontal="left" vertical="top"/>
    </xf>
    <xf numFmtId="0" fontId="92" fillId="0" borderId="11" xfId="0" applyFont="1" applyBorder="1" applyAlignment="1">
      <alignment horizontal="left" vertical="top"/>
    </xf>
    <xf numFmtId="0" fontId="92" fillId="0" borderId="19" xfId="0" applyFont="1" applyBorder="1" applyAlignment="1">
      <alignment horizontal="left" vertical="top"/>
    </xf>
    <xf numFmtId="0" fontId="82" fillId="0" borderId="29" xfId="0" applyFont="1" applyBorder="1" applyAlignment="1">
      <alignment horizontal="center"/>
    </xf>
    <xf numFmtId="0" fontId="82" fillId="0" borderId="70" xfId="0" applyFont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82" fillId="0" borderId="7" xfId="0" applyFont="1" applyBorder="1" applyAlignment="1">
      <alignment horizontal="center"/>
    </xf>
    <xf numFmtId="0" fontId="92" fillId="0" borderId="73" xfId="0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2" fillId="0" borderId="39" xfId="0" applyFont="1" applyBorder="1" applyAlignment="1">
      <alignment horizontal="center"/>
    </xf>
    <xf numFmtId="0" fontId="91" fillId="0" borderId="18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19" xfId="0" applyFont="1" applyBorder="1" applyAlignment="1">
      <alignment horizontal="center" vertical="center"/>
    </xf>
    <xf numFmtId="0" fontId="91" fillId="0" borderId="73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1" fillId="0" borderId="39" xfId="0" applyFont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1" fillId="0" borderId="27" xfId="0" applyFont="1" applyBorder="1" applyAlignment="1">
      <alignment horizontal="center" vertical="center"/>
    </xf>
    <xf numFmtId="0" fontId="91" fillId="0" borderId="28" xfId="0" applyFont="1" applyBorder="1" applyAlignment="1">
      <alignment horizontal="center" vertical="center"/>
    </xf>
    <xf numFmtId="0" fontId="97" fillId="0" borderId="11" xfId="0" applyFont="1" applyBorder="1" applyAlignment="1">
      <alignment horizontal="center"/>
    </xf>
    <xf numFmtId="0" fontId="97" fillId="0" borderId="19" xfId="0" applyFont="1" applyBorder="1" applyAlignment="1">
      <alignment horizontal="center"/>
    </xf>
    <xf numFmtId="0" fontId="91" fillId="0" borderId="18" xfId="0" applyFont="1" applyBorder="1" applyAlignment="1">
      <alignment horizontal="center" wrapText="1"/>
    </xf>
    <xf numFmtId="0" fontId="91" fillId="0" borderId="11" xfId="0" applyFont="1" applyBorder="1" applyAlignment="1">
      <alignment horizontal="center" wrapText="1"/>
    </xf>
    <xf numFmtId="0" fontId="91" fillId="0" borderId="19" xfId="0" applyFont="1" applyBorder="1" applyAlignment="1">
      <alignment horizontal="center" wrapText="1"/>
    </xf>
    <xf numFmtId="0" fontId="91" fillId="0" borderId="73" xfId="0" applyFont="1" applyBorder="1" applyAlignment="1">
      <alignment horizontal="center" wrapText="1"/>
    </xf>
    <xf numFmtId="0" fontId="91" fillId="0" borderId="0" xfId="0" applyFont="1" applyBorder="1" applyAlignment="1">
      <alignment horizontal="center" wrapText="1"/>
    </xf>
    <xf numFmtId="0" fontId="91" fillId="0" borderId="39" xfId="0" applyFont="1" applyBorder="1" applyAlignment="1">
      <alignment horizontal="center" wrapText="1"/>
    </xf>
    <xf numFmtId="0" fontId="91" fillId="0" borderId="26" xfId="0" applyFont="1" applyBorder="1" applyAlignment="1">
      <alignment horizontal="center" wrapText="1"/>
    </xf>
    <xf numFmtId="0" fontId="91" fillId="0" borderId="27" xfId="0" applyFont="1" applyBorder="1" applyAlignment="1">
      <alignment horizontal="center" wrapText="1"/>
    </xf>
    <xf numFmtId="0" fontId="91" fillId="0" borderId="28" xfId="0" applyFont="1" applyBorder="1" applyAlignment="1">
      <alignment horizontal="center" wrapText="1"/>
    </xf>
    <xf numFmtId="2" fontId="82" fillId="0" borderId="29" xfId="0" applyNumberFormat="1" applyFont="1" applyBorder="1" applyAlignment="1">
      <alignment horizontal="center"/>
    </xf>
    <xf numFmtId="2" fontId="82" fillId="0" borderId="1" xfId="0" applyNumberFormat="1" applyFont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82" fillId="0" borderId="77" xfId="0" applyFont="1" applyBorder="1" applyAlignment="1">
      <alignment horizontal="left" wrapText="1"/>
    </xf>
    <xf numFmtId="0" fontId="82" fillId="0" borderId="78" xfId="0" applyFont="1" applyBorder="1" applyAlignment="1">
      <alignment horizontal="left" wrapText="1"/>
    </xf>
    <xf numFmtId="0" fontId="82" fillId="0" borderId="67" xfId="0" applyFont="1" applyBorder="1" applyAlignment="1">
      <alignment horizontal="left" wrapText="1"/>
    </xf>
    <xf numFmtId="0" fontId="82" fillId="0" borderId="62" xfId="0" applyFont="1" applyBorder="1" applyAlignment="1">
      <alignment horizontal="left" wrapText="1"/>
    </xf>
    <xf numFmtId="0" fontId="82" fillId="0" borderId="37" xfId="0" applyFont="1" applyBorder="1" applyAlignment="1">
      <alignment horizontal="left" wrapText="1"/>
    </xf>
    <xf numFmtId="0" fontId="82" fillId="0" borderId="25" xfId="0" applyFont="1" applyBorder="1" applyAlignment="1">
      <alignment horizontal="left" wrapText="1"/>
    </xf>
    <xf numFmtId="0" fontId="109" fillId="39" borderId="0" xfId="0" applyFont="1" applyFill="1" applyBorder="1" applyAlignment="1">
      <alignment horizontal="center"/>
    </xf>
    <xf numFmtId="0" fontId="92" fillId="0" borderId="3" xfId="0" applyFont="1" applyBorder="1" applyAlignment="1">
      <alignment horizontal="left" vertical="top" wrapText="1"/>
    </xf>
    <xf numFmtId="0" fontId="92" fillId="0" borderId="4" xfId="0" applyFont="1" applyBorder="1" applyAlignment="1">
      <alignment horizontal="left" vertical="top" wrapText="1"/>
    </xf>
    <xf numFmtId="0" fontId="92" fillId="0" borderId="6" xfId="0" applyFont="1" applyBorder="1" applyAlignment="1">
      <alignment horizontal="left" vertical="top" wrapText="1"/>
    </xf>
    <xf numFmtId="0" fontId="92" fillId="0" borderId="1" xfId="0" applyFont="1" applyBorder="1" applyAlignment="1">
      <alignment horizontal="left" vertical="top" wrapText="1"/>
    </xf>
    <xf numFmtId="0" fontId="92" fillId="0" borderId="8" xfId="0" applyFont="1" applyBorder="1" applyAlignment="1">
      <alignment horizontal="left" vertical="top" wrapText="1"/>
    </xf>
    <xf numFmtId="0" fontId="92" fillId="0" borderId="9" xfId="0" applyFont="1" applyBorder="1" applyAlignment="1">
      <alignment horizontal="left" vertical="top" wrapText="1"/>
    </xf>
    <xf numFmtId="0" fontId="92" fillId="0" borderId="4" xfId="0" applyFont="1" applyBorder="1" applyAlignment="1">
      <alignment horizontal="center"/>
    </xf>
    <xf numFmtId="0" fontId="92" fillId="0" borderId="5" xfId="0" applyFont="1" applyBorder="1" applyAlignment="1">
      <alignment horizontal="center"/>
    </xf>
    <xf numFmtId="0" fontId="92" fillId="0" borderId="1" xfId="0" applyFont="1" applyBorder="1" applyAlignment="1">
      <alignment horizontal="center"/>
    </xf>
    <xf numFmtId="0" fontId="92" fillId="0" borderId="7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2" fillId="0" borderId="10" xfId="0" applyFont="1" applyBorder="1" applyAlignment="1">
      <alignment horizontal="center"/>
    </xf>
    <xf numFmtId="0" fontId="82" fillId="0" borderId="9" xfId="0" applyFont="1" applyBorder="1" applyAlignment="1">
      <alignment horizontal="center"/>
    </xf>
    <xf numFmtId="0" fontId="82" fillId="0" borderId="10" xfId="0" applyFont="1" applyBorder="1" applyAlignment="1">
      <alignment horizontal="center"/>
    </xf>
    <xf numFmtId="0" fontId="82" fillId="0" borderId="63" xfId="0" applyFont="1" applyBorder="1" applyAlignment="1">
      <alignment horizontal="left" wrapText="1"/>
    </xf>
    <xf numFmtId="0" fontId="82" fillId="0" borderId="42" xfId="0" applyFont="1" applyBorder="1" applyAlignment="1">
      <alignment horizontal="left" wrapText="1"/>
    </xf>
    <xf numFmtId="0" fontId="82" fillId="0" borderId="43" xfId="0" applyFont="1" applyBorder="1" applyAlignment="1">
      <alignment horizontal="left" wrapText="1"/>
    </xf>
    <xf numFmtId="2" fontId="82" fillId="0" borderId="9" xfId="0" applyNumberFormat="1" applyFont="1" applyBorder="1" applyAlignment="1">
      <alignment horizontal="center"/>
    </xf>
    <xf numFmtId="0" fontId="82" fillId="0" borderId="12" xfId="0" applyFont="1" applyBorder="1" applyAlignment="1">
      <alignment horizontal="center"/>
    </xf>
    <xf numFmtId="0" fontId="82" fillId="0" borderId="13" xfId="0" applyFont="1" applyBorder="1" applyAlignment="1">
      <alignment horizontal="center"/>
    </xf>
    <xf numFmtId="0" fontId="82" fillId="0" borderId="31" xfId="0" applyFont="1" applyBorder="1" applyAlignment="1">
      <alignment horizontal="center"/>
    </xf>
    <xf numFmtId="0" fontId="82" fillId="0" borderId="17" xfId="0" applyFont="1" applyBorder="1" applyAlignment="1">
      <alignment horizontal="center"/>
    </xf>
    <xf numFmtId="0" fontId="52" fillId="0" borderId="18" xfId="145" applyNumberFormat="1" applyFont="1" applyFill="1" applyBorder="1" applyAlignment="1" applyProtection="1">
      <alignment horizontal="center" vertical="center" wrapText="1" readingOrder="1"/>
    </xf>
    <xf numFmtId="0" fontId="52" fillId="0" borderId="11" xfId="145" applyNumberFormat="1" applyFont="1" applyFill="1" applyBorder="1" applyAlignment="1" applyProtection="1">
      <alignment horizontal="center" vertical="center" wrapText="1" readingOrder="1"/>
    </xf>
    <xf numFmtId="0" fontId="52" fillId="0" borderId="73" xfId="145" applyNumberFormat="1" applyFont="1" applyFill="1" applyBorder="1" applyAlignment="1" applyProtection="1">
      <alignment horizontal="center" vertical="center" wrapText="1" readingOrder="1"/>
    </xf>
    <xf numFmtId="0" fontId="52" fillId="0" borderId="0" xfId="145" applyNumberFormat="1" applyFont="1" applyFill="1" applyBorder="1" applyAlignment="1" applyProtection="1">
      <alignment horizontal="center" vertical="center" wrapText="1" readingOrder="1"/>
    </xf>
    <xf numFmtId="0" fontId="95" fillId="0" borderId="80" xfId="145" applyNumberFormat="1" applyFont="1" applyFill="1" applyBorder="1" applyAlignment="1" applyProtection="1">
      <alignment horizontal="center" vertical="center" wrapText="1" readingOrder="1"/>
    </xf>
    <xf numFmtId="0" fontId="95" fillId="0" borderId="84" xfId="145" applyNumberFormat="1" applyFont="1" applyFill="1" applyBorder="1" applyAlignment="1" applyProtection="1">
      <alignment horizontal="center" vertical="center" wrapText="1" readingOrder="1"/>
    </xf>
    <xf numFmtId="0" fontId="95" fillId="0" borderId="81" xfId="145" applyNumberFormat="1" applyFont="1" applyFill="1" applyBorder="1" applyAlignment="1" applyProtection="1">
      <alignment horizontal="center" vertical="center" wrapText="1" readingOrder="1"/>
    </xf>
    <xf numFmtId="0" fontId="95" fillId="0" borderId="85" xfId="145" applyNumberFormat="1" applyFont="1" applyFill="1" applyBorder="1" applyAlignment="1" applyProtection="1">
      <alignment horizontal="center" vertical="center" wrapText="1" readingOrder="1"/>
    </xf>
    <xf numFmtId="0" fontId="95" fillId="0" borderId="95" xfId="145" applyNumberFormat="1" applyFont="1" applyFill="1" applyBorder="1" applyAlignment="1" applyProtection="1">
      <alignment horizontal="center" vertical="center" wrapText="1" readingOrder="1"/>
    </xf>
    <xf numFmtId="0" fontId="95" fillId="0" borderId="107" xfId="145" applyNumberFormat="1" applyFont="1" applyFill="1" applyBorder="1" applyAlignment="1" applyProtection="1">
      <alignment horizontal="center" vertical="center" wrapText="1" readingOrder="1"/>
    </xf>
    <xf numFmtId="0" fontId="95" fillId="0" borderId="109" xfId="145" applyNumberFormat="1" applyFont="1" applyFill="1" applyBorder="1" applyAlignment="1" applyProtection="1">
      <alignment horizontal="center" vertical="center" wrapText="1" readingOrder="1"/>
    </xf>
    <xf numFmtId="0" fontId="95" fillId="0" borderId="82" xfId="145" applyNumberFormat="1" applyFont="1" applyFill="1" applyBorder="1" applyAlignment="1" applyProtection="1">
      <alignment horizontal="center" vertical="center" wrapText="1" readingOrder="1"/>
    </xf>
    <xf numFmtId="0" fontId="95" fillId="0" borderId="86" xfId="145" applyNumberFormat="1" applyFont="1" applyFill="1" applyBorder="1" applyAlignment="1" applyProtection="1">
      <alignment horizontal="center" vertical="center" wrapText="1" readingOrder="1"/>
    </xf>
    <xf numFmtId="0" fontId="48" fillId="0" borderId="125" xfId="145" applyNumberFormat="1" applyFont="1" applyFill="1" applyBorder="1" applyAlignment="1" applyProtection="1">
      <alignment horizontal="center" vertical="center" wrapText="1" readingOrder="1"/>
    </xf>
    <xf numFmtId="0" fontId="48" fillId="0" borderId="112" xfId="145" applyNumberFormat="1" applyFont="1" applyFill="1" applyBorder="1" applyAlignment="1" applyProtection="1">
      <alignment horizontal="center" vertical="center" wrapText="1" readingOrder="1"/>
    </xf>
    <xf numFmtId="0" fontId="49" fillId="0" borderId="82" xfId="145" applyNumberFormat="1" applyFont="1" applyFill="1" applyBorder="1" applyAlignment="1" applyProtection="1">
      <alignment horizontal="center" vertical="center" wrapText="1" readingOrder="1"/>
    </xf>
    <xf numFmtId="0" fontId="49" fillId="0" borderId="83" xfId="145" applyNumberFormat="1" applyFont="1" applyFill="1" applyBorder="1" applyAlignment="1" applyProtection="1">
      <alignment horizontal="center" vertical="center" wrapText="1" readingOrder="1"/>
    </xf>
    <xf numFmtId="0" fontId="49" fillId="0" borderId="126" xfId="145" applyNumberFormat="1" applyFont="1" applyFill="1" applyBorder="1" applyAlignment="1" applyProtection="1">
      <alignment horizontal="center" vertical="center" wrapText="1" readingOrder="1"/>
    </xf>
    <xf numFmtId="0" fontId="49" fillId="0" borderId="127" xfId="145" applyNumberFormat="1" applyFont="1" applyFill="1" applyBorder="1" applyAlignment="1" applyProtection="1">
      <alignment horizontal="center" vertical="center" wrapText="1" readingOrder="1"/>
    </xf>
    <xf numFmtId="0" fontId="49" fillId="0" borderId="81" xfId="145" applyNumberFormat="1" applyFont="1" applyFill="1" applyBorder="1" applyAlignment="1" applyProtection="1">
      <alignment horizontal="center" vertical="center" wrapText="1" readingOrder="1"/>
    </xf>
    <xf numFmtId="0" fontId="49" fillId="0" borderId="114" xfId="145" applyNumberFormat="1" applyFont="1" applyFill="1" applyBorder="1" applyAlignment="1" applyProtection="1">
      <alignment horizontal="center" vertical="center" wrapText="1" readingOrder="1"/>
    </xf>
    <xf numFmtId="171" fontId="49" fillId="0" borderId="81" xfId="145" applyNumberFormat="1" applyFont="1" applyFill="1" applyBorder="1" applyAlignment="1" applyProtection="1">
      <alignment horizontal="center" vertical="center" wrapText="1" readingOrder="1"/>
    </xf>
    <xf numFmtId="171" fontId="49" fillId="0" borderId="114" xfId="145" applyNumberFormat="1" applyFont="1" applyFill="1" applyBorder="1" applyAlignment="1" applyProtection="1">
      <alignment horizontal="center" vertical="center" wrapText="1" readingOrder="1"/>
    </xf>
    <xf numFmtId="168" fontId="50" fillId="0" borderId="81" xfId="145" applyNumberFormat="1" applyFont="1" applyFill="1" applyBorder="1" applyAlignment="1" applyProtection="1">
      <alignment horizontal="center" vertical="center" wrapText="1" readingOrder="1"/>
    </xf>
    <xf numFmtId="168" fontId="50" fillId="0" borderId="114" xfId="145" applyNumberFormat="1" applyFont="1" applyFill="1" applyBorder="1" applyAlignment="1" applyProtection="1">
      <alignment horizontal="center" vertical="center" wrapText="1" readingOrder="1"/>
    </xf>
    <xf numFmtId="0" fontId="48" fillId="0" borderId="116" xfId="145" applyNumberFormat="1" applyFont="1" applyFill="1" applyBorder="1" applyAlignment="1" applyProtection="1">
      <alignment horizontal="center" vertical="center" wrapText="1" readingOrder="1"/>
    </xf>
    <xf numFmtId="0" fontId="48" fillId="0" borderId="108" xfId="145" applyNumberFormat="1" applyFont="1" applyFill="1" applyBorder="1" applyAlignment="1" applyProtection="1">
      <alignment horizontal="center" vertical="center" wrapText="1" readingOrder="1"/>
    </xf>
    <xf numFmtId="0" fontId="48" fillId="0" borderId="117" xfId="145" applyNumberFormat="1" applyFont="1" applyFill="1" applyBorder="1" applyAlignment="1" applyProtection="1">
      <alignment horizontal="center" vertical="center" wrapText="1" readingOrder="1"/>
    </xf>
    <xf numFmtId="0" fontId="48" fillId="0" borderId="118" xfId="145" applyNumberFormat="1" applyFont="1" applyFill="1" applyBorder="1" applyAlignment="1" applyProtection="1">
      <alignment horizontal="center" vertical="center" wrapText="1" readingOrder="1"/>
    </xf>
    <xf numFmtId="0" fontId="48" fillId="0" borderId="86" xfId="145" applyNumberFormat="1" applyFont="1" applyFill="1" applyBorder="1" applyAlignment="1" applyProtection="1">
      <alignment horizontal="center" vertical="center" wrapText="1" readingOrder="1"/>
    </xf>
    <xf numFmtId="0" fontId="48" fillId="0" borderId="88" xfId="145" applyNumberFormat="1" applyFont="1" applyFill="1" applyBorder="1" applyAlignment="1" applyProtection="1">
      <alignment horizontal="center" vertical="center" wrapText="1" readingOrder="1"/>
    </xf>
    <xf numFmtId="0" fontId="48" fillId="0" borderId="119" xfId="145" applyNumberFormat="1" applyFont="1" applyFill="1" applyBorder="1" applyAlignment="1" applyProtection="1">
      <alignment horizontal="center" vertical="center" wrapText="1" readingOrder="1"/>
    </xf>
    <xf numFmtId="0" fontId="48" fillId="0" borderId="33" xfId="145" applyNumberFormat="1" applyFont="1" applyFill="1" applyBorder="1" applyAlignment="1" applyProtection="1">
      <alignment horizontal="center" vertical="center" wrapText="1" readingOrder="1"/>
    </xf>
    <xf numFmtId="0" fontId="48" fillId="0" borderId="120" xfId="145" applyNumberFormat="1" applyFont="1" applyFill="1" applyBorder="1" applyAlignment="1" applyProtection="1">
      <alignment horizontal="center" vertical="center" wrapText="1" readingOrder="1"/>
    </xf>
    <xf numFmtId="0" fontId="48" fillId="0" borderId="84" xfId="145" applyNumberFormat="1" applyFont="1" applyFill="1" applyBorder="1" applyAlignment="1" applyProtection="1">
      <alignment horizontal="center" vertical="center" wrapText="1" readingOrder="1"/>
    </xf>
    <xf numFmtId="0" fontId="103" fillId="0" borderId="114" xfId="87" applyFont="1" applyBorder="1" applyAlignment="1">
      <alignment horizontal="left" vertical="center" wrapText="1"/>
    </xf>
    <xf numFmtId="0" fontId="103" fillId="0" borderId="115" xfId="87" applyFont="1" applyBorder="1" applyAlignment="1">
      <alignment horizontal="left" vertical="center" wrapText="1"/>
    </xf>
    <xf numFmtId="0" fontId="103" fillId="0" borderId="91" xfId="87" applyFont="1" applyBorder="1" applyAlignment="1">
      <alignment horizontal="left" vertical="center" wrapText="1"/>
    </xf>
    <xf numFmtId="0" fontId="103" fillId="0" borderId="111" xfId="87" applyFont="1" applyBorder="1" applyAlignment="1">
      <alignment horizontal="left" vertical="center" wrapText="1"/>
    </xf>
    <xf numFmtId="0" fontId="95" fillId="41" borderId="79" xfId="87" applyFont="1" applyFill="1" applyBorder="1" applyAlignment="1">
      <alignment horizontal="left" vertical="center" wrapText="1"/>
    </xf>
    <xf numFmtId="0" fontId="95" fillId="41" borderId="81" xfId="87" applyFont="1" applyFill="1" applyBorder="1" applyAlignment="1">
      <alignment horizontal="left" vertical="center" wrapText="1"/>
    </xf>
    <xf numFmtId="0" fontId="12" fillId="0" borderId="11" xfId="87" applyBorder="1" applyAlignment="1">
      <alignment horizontal="center"/>
    </xf>
    <xf numFmtId="0" fontId="12" fillId="0" borderId="87" xfId="87" applyBorder="1" applyAlignment="1">
      <alignment horizontal="center"/>
    </xf>
    <xf numFmtId="0" fontId="48" fillId="41" borderId="103" xfId="87" applyFont="1" applyFill="1" applyBorder="1" applyAlignment="1">
      <alignment horizontal="left" vertical="center" wrapText="1"/>
    </xf>
    <xf numFmtId="0" fontId="48" fillId="41" borderId="104" xfId="87" applyFont="1" applyFill="1" applyBorder="1" applyAlignment="1">
      <alignment horizontal="left" vertical="center" wrapText="1"/>
    </xf>
    <xf numFmtId="0" fontId="48" fillId="41" borderId="105" xfId="87" applyFont="1" applyFill="1" applyBorder="1" applyAlignment="1">
      <alignment horizontal="left" vertical="center" wrapText="1"/>
    </xf>
    <xf numFmtId="0" fontId="89" fillId="0" borderId="106" xfId="145" applyNumberFormat="1" applyFont="1" applyFill="1" applyBorder="1" applyAlignment="1" applyProtection="1">
      <alignment horizontal="center" vertical="center" wrapText="1" readingOrder="1"/>
    </xf>
    <xf numFmtId="0" fontId="89" fillId="0" borderId="108" xfId="145" applyNumberFormat="1" applyFont="1" applyFill="1" applyBorder="1" applyAlignment="1" applyProtection="1">
      <alignment horizontal="center" vertical="center" wrapText="1" readingOrder="1"/>
    </xf>
    <xf numFmtId="0" fontId="89" fillId="0" borderId="81" xfId="145" applyNumberFormat="1" applyFont="1" applyFill="1" applyBorder="1" applyAlignment="1" applyProtection="1">
      <alignment horizontal="center" vertical="center" wrapText="1" readingOrder="1"/>
    </xf>
    <xf numFmtId="0" fontId="89" fillId="0" borderId="85" xfId="145" applyNumberFormat="1" applyFont="1" applyFill="1" applyBorder="1" applyAlignment="1" applyProtection="1">
      <alignment horizontal="center" vertical="center" wrapText="1" readingOrder="1"/>
    </xf>
    <xf numFmtId="0" fontId="89" fillId="0" borderId="80" xfId="145" applyNumberFormat="1" applyFont="1" applyFill="1" applyBorder="1" applyAlignment="1" applyProtection="1">
      <alignment horizontal="center" vertical="center" wrapText="1" readingOrder="1"/>
    </xf>
    <xf numFmtId="0" fontId="89" fillId="0" borderId="84" xfId="145" applyNumberFormat="1" applyFont="1" applyFill="1" applyBorder="1" applyAlignment="1" applyProtection="1">
      <alignment horizontal="center" vertical="center" wrapText="1" readingOrder="1"/>
    </xf>
    <xf numFmtId="0" fontId="89" fillId="0" borderId="107" xfId="145" applyNumberFormat="1" applyFont="1" applyFill="1" applyBorder="1" applyAlignment="1" applyProtection="1">
      <alignment horizontal="center" vertical="center" wrapText="1" readingOrder="1"/>
    </xf>
    <xf numFmtId="0" fontId="89" fillId="0" borderId="109" xfId="145" applyNumberFormat="1" applyFont="1" applyFill="1" applyBorder="1" applyAlignment="1" applyProtection="1">
      <alignment horizontal="center" vertical="center" wrapText="1" readingOrder="1"/>
    </xf>
    <xf numFmtId="0" fontId="89" fillId="0" borderId="82" xfId="145" applyNumberFormat="1" applyFont="1" applyFill="1" applyBorder="1" applyAlignment="1" applyProtection="1">
      <alignment horizontal="center" vertical="center" wrapText="1" readingOrder="1"/>
    </xf>
    <xf numFmtId="0" fontId="89" fillId="0" borderId="86" xfId="145" applyNumberFormat="1" applyFont="1" applyFill="1" applyBorder="1" applyAlignment="1" applyProtection="1">
      <alignment horizontal="center" vertical="center" wrapText="1" readingOrder="1"/>
    </xf>
    <xf numFmtId="0" fontId="48" fillId="0" borderId="19" xfId="145" applyNumberFormat="1" applyFont="1" applyFill="1" applyBorder="1" applyAlignment="1" applyProtection="1">
      <alignment horizontal="center" vertical="center" wrapText="1" readingOrder="1"/>
    </xf>
    <xf numFmtId="0" fontId="48" fillId="0" borderId="121" xfId="145" applyNumberFormat="1" applyFont="1" applyFill="1" applyBorder="1" applyAlignment="1" applyProtection="1">
      <alignment horizontal="center" vertical="center" wrapText="1" readingOrder="1"/>
    </xf>
    <xf numFmtId="0" fontId="89" fillId="41" borderId="3" xfId="87" applyFont="1" applyFill="1" applyBorder="1" applyAlignment="1">
      <alignment horizontal="left" vertical="center" wrapText="1"/>
    </xf>
    <xf numFmtId="0" fontId="89" fillId="41" borderId="4" xfId="87" applyFont="1" applyFill="1" applyBorder="1" applyAlignment="1">
      <alignment horizontal="left" vertical="center" wrapText="1"/>
    </xf>
    <xf numFmtId="0" fontId="88" fillId="41" borderId="4" xfId="87" applyFont="1" applyFill="1" applyBorder="1" applyAlignment="1">
      <alignment horizontal="left" vertical="center" wrapText="1"/>
    </xf>
    <xf numFmtId="0" fontId="88" fillId="41" borderId="5" xfId="87" applyFont="1" applyFill="1" applyBorder="1" applyAlignment="1">
      <alignment horizontal="left" vertical="center" wrapText="1"/>
    </xf>
    <xf numFmtId="0" fontId="96" fillId="0" borderId="114" xfId="87" applyFont="1" applyBorder="1" applyAlignment="1">
      <alignment horizontal="left" vertical="center" wrapText="1"/>
    </xf>
    <xf numFmtId="0" fontId="96" fillId="0" borderId="115" xfId="87" applyFont="1" applyBorder="1" applyAlignment="1">
      <alignment horizontal="left" vertical="center" wrapText="1"/>
    </xf>
    <xf numFmtId="0" fontId="48" fillId="41" borderId="110" xfId="87" applyFont="1" applyFill="1" applyBorder="1" applyAlignment="1">
      <alignment horizontal="left" vertical="center" wrapText="1"/>
    </xf>
    <xf numFmtId="0" fontId="48" fillId="41" borderId="81" xfId="87" applyFont="1" applyFill="1" applyBorder="1" applyAlignment="1">
      <alignment horizontal="left" vertical="center" wrapText="1"/>
    </xf>
    <xf numFmtId="0" fontId="48" fillId="41" borderId="240" xfId="87" applyFont="1" applyFill="1" applyBorder="1" applyAlignment="1">
      <alignment horizontal="left" vertical="center" wrapText="1"/>
    </xf>
    <xf numFmtId="0" fontId="103" fillId="0" borderId="89" xfId="87" applyFont="1" applyBorder="1" applyAlignment="1">
      <alignment horizontal="center" vertical="top" wrapText="1"/>
    </xf>
    <xf numFmtId="0" fontId="103" fillId="0" borderId="90" xfId="87" applyFont="1" applyBorder="1" applyAlignment="1">
      <alignment horizontal="center" vertical="top" wrapText="1"/>
    </xf>
    <xf numFmtId="0" fontId="112" fillId="0" borderId="94" xfId="87" applyFont="1" applyBorder="1" applyAlignment="1">
      <alignment horizontal="center" vertical="center" wrapText="1"/>
    </xf>
    <xf numFmtId="0" fontId="112" fillId="0" borderId="37" xfId="87" applyFont="1" applyBorder="1" applyAlignment="1">
      <alignment horizontal="center" vertical="center" wrapText="1"/>
    </xf>
    <xf numFmtId="0" fontId="112" fillId="0" borderId="99" xfId="87" applyFont="1" applyBorder="1" applyAlignment="1">
      <alignment horizontal="center" vertical="center" wrapText="1"/>
    </xf>
    <xf numFmtId="0" fontId="112" fillId="0" borderId="100" xfId="87" applyFont="1" applyBorder="1" applyAlignment="1">
      <alignment horizontal="center" vertical="center" wrapText="1"/>
    </xf>
    <xf numFmtId="0" fontId="88" fillId="0" borderId="96" xfId="145" applyNumberFormat="1" applyFont="1" applyFill="1" applyBorder="1" applyAlignment="1" applyProtection="1">
      <alignment horizontal="center" vertical="center" wrapText="1" readingOrder="1"/>
    </xf>
    <xf numFmtId="0" fontId="88" fillId="0" borderId="97" xfId="145" applyNumberFormat="1" applyFont="1" applyFill="1" applyBorder="1" applyAlignment="1" applyProtection="1">
      <alignment horizontal="center" vertical="center" wrapText="1" readingOrder="1"/>
    </xf>
    <xf numFmtId="0" fontId="88" fillId="0" borderId="57" xfId="145" applyNumberFormat="1" applyFont="1" applyFill="1" applyBorder="1" applyAlignment="1" applyProtection="1">
      <alignment horizontal="center" vertical="center" wrapText="1" readingOrder="1"/>
    </xf>
    <xf numFmtId="0" fontId="88" fillId="0" borderId="86" xfId="145" applyNumberFormat="1" applyFont="1" applyFill="1" applyBorder="1" applyAlignment="1" applyProtection="1">
      <alignment horizontal="center" vertical="center" wrapText="1" readingOrder="1"/>
    </xf>
    <xf numFmtId="0" fontId="88" fillId="0" borderId="87" xfId="145" applyNumberFormat="1" applyFont="1" applyFill="1" applyBorder="1" applyAlignment="1" applyProtection="1">
      <alignment horizontal="center" vertical="center" wrapText="1" readingOrder="1"/>
    </xf>
    <xf numFmtId="0" fontId="88" fillId="0" borderId="121" xfId="145" applyNumberFormat="1" applyFont="1" applyFill="1" applyBorder="1" applyAlignment="1" applyProtection="1">
      <alignment horizontal="center" vertical="center" wrapText="1" readingOrder="1"/>
    </xf>
    <xf numFmtId="0" fontId="88" fillId="0" borderId="236" xfId="145" applyNumberFormat="1" applyFont="1" applyFill="1" applyBorder="1" applyAlignment="1" applyProtection="1">
      <alignment horizontal="center" vertical="center" wrapText="1" readingOrder="1"/>
    </xf>
    <xf numFmtId="0" fontId="88" fillId="0" borderId="108" xfId="145" applyNumberFormat="1" applyFont="1" applyFill="1" applyBorder="1" applyAlignment="1" applyProtection="1">
      <alignment horizontal="center" vertical="center" wrapText="1" readingOrder="1"/>
    </xf>
    <xf numFmtId="0" fontId="88" fillId="0" borderId="101" xfId="145" applyNumberFormat="1" applyFont="1" applyFill="1" applyBorder="1" applyAlignment="1" applyProtection="1">
      <alignment horizontal="center" vertical="center" wrapText="1" readingOrder="1"/>
    </xf>
    <xf numFmtId="0" fontId="88" fillId="0" borderId="85" xfId="145" applyNumberFormat="1" applyFont="1" applyFill="1" applyBorder="1" applyAlignment="1" applyProtection="1">
      <alignment horizontal="center" vertical="center" wrapText="1" readingOrder="1"/>
    </xf>
    <xf numFmtId="0" fontId="88" fillId="0" borderId="91" xfId="145" applyNumberFormat="1" applyFont="1" applyFill="1" applyBorder="1" applyAlignment="1" applyProtection="1">
      <alignment horizontal="center" vertical="center" wrapText="1" readingOrder="1"/>
    </xf>
    <xf numFmtId="0" fontId="88" fillId="0" borderId="84" xfId="145" applyNumberFormat="1" applyFont="1" applyFill="1" applyBorder="1" applyAlignment="1" applyProtection="1">
      <alignment horizontal="center" vertical="center" wrapText="1" readingOrder="1"/>
    </xf>
    <xf numFmtId="0" fontId="48" fillId="0" borderId="0" xfId="145" applyNumberFormat="1" applyFont="1" applyFill="1" applyBorder="1" applyAlignment="1" applyProtection="1">
      <alignment horizontal="center" vertical="center" wrapText="1"/>
    </xf>
    <xf numFmtId="0" fontId="12" fillId="0" borderId="244" xfId="87" applyBorder="1" applyAlignment="1">
      <alignment horizontal="center"/>
    </xf>
    <xf numFmtId="0" fontId="12" fillId="0" borderId="245" xfId="87" applyBorder="1" applyAlignment="1">
      <alignment horizontal="center"/>
    </xf>
    <xf numFmtId="0" fontId="12" fillId="0" borderId="246" xfId="87" applyBorder="1" applyAlignment="1">
      <alignment horizontal="center"/>
    </xf>
    <xf numFmtId="0" fontId="49" fillId="0" borderId="233" xfId="145" applyNumberFormat="1" applyFont="1" applyFill="1" applyBorder="1" applyAlignment="1" applyProtection="1">
      <alignment horizontal="center" vertical="center" wrapText="1" readingOrder="1"/>
    </xf>
    <xf numFmtId="0" fontId="49" fillId="0" borderId="232" xfId="145" applyNumberFormat="1" applyFont="1" applyFill="1" applyBorder="1" applyAlignment="1" applyProtection="1">
      <alignment horizontal="center" vertical="center" wrapText="1" readingOrder="1"/>
    </xf>
    <xf numFmtId="0" fontId="48" fillId="0" borderId="126" xfId="145" applyNumberFormat="1" applyFont="1" applyFill="1" applyBorder="1" applyAlignment="1" applyProtection="1">
      <alignment horizontal="center" vertical="center" wrapText="1" readingOrder="1"/>
    </xf>
    <xf numFmtId="0" fontId="48" fillId="0" borderId="127" xfId="145" applyNumberFormat="1" applyFont="1" applyFill="1" applyBorder="1" applyAlignment="1" applyProtection="1">
      <alignment horizontal="center" vertical="center" wrapText="1" readingOrder="1"/>
    </xf>
    <xf numFmtId="0" fontId="48" fillId="0" borderId="119" xfId="145" applyNumberFormat="1" applyFont="1" applyFill="1" applyBorder="1" applyAlignment="1" applyProtection="1">
      <alignment horizontal="left" vertical="center" wrapText="1" readingOrder="1"/>
    </xf>
    <xf numFmtId="0" fontId="48" fillId="0" borderId="133" xfId="145" applyNumberFormat="1" applyFont="1" applyFill="1" applyBorder="1" applyAlignment="1" applyProtection="1">
      <alignment horizontal="left" vertical="center" wrapText="1" readingOrder="1"/>
    </xf>
    <xf numFmtId="0" fontId="48" fillId="0" borderId="134" xfId="145" applyNumberFormat="1" applyFont="1" applyFill="1" applyBorder="1" applyAlignment="1" applyProtection="1">
      <alignment horizontal="center" vertical="center" wrapText="1" readingOrder="1"/>
    </xf>
    <xf numFmtId="0" fontId="48" fillId="0" borderId="136" xfId="145" applyNumberFormat="1" applyFont="1" applyFill="1" applyBorder="1" applyAlignment="1" applyProtection="1">
      <alignment horizontal="center" vertical="center" wrapText="1" readingOrder="1"/>
    </xf>
    <xf numFmtId="0" fontId="49" fillId="0" borderId="129" xfId="145" applyNumberFormat="1" applyFont="1" applyFill="1" applyBorder="1" applyAlignment="1" applyProtection="1">
      <alignment horizontal="center" vertical="center" wrapText="1" readingOrder="1"/>
    </xf>
    <xf numFmtId="0" fontId="49" fillId="0" borderId="130" xfId="145" applyNumberFormat="1" applyFont="1" applyFill="1" applyBorder="1" applyAlignment="1" applyProtection="1">
      <alignment horizontal="center" vertical="center" wrapText="1" readingOrder="1"/>
    </xf>
    <xf numFmtId="0" fontId="96" fillId="0" borderId="91" xfId="87" applyFont="1" applyBorder="1" applyAlignment="1">
      <alignment horizontal="left" vertical="center" wrapText="1"/>
    </xf>
    <xf numFmtId="0" fontId="96" fillId="0" borderId="111" xfId="87" applyFont="1" applyBorder="1" applyAlignment="1">
      <alignment horizontal="left" vertical="center" wrapText="1"/>
    </xf>
    <xf numFmtId="0" fontId="49" fillId="0" borderId="92" xfId="145" applyNumberFormat="1" applyFont="1" applyFill="1" applyBorder="1" applyAlignment="1" applyProtection="1">
      <alignment horizontal="center" vertical="center" wrapText="1" readingOrder="1"/>
    </xf>
    <xf numFmtId="0" fontId="49" fillId="0" borderId="94" xfId="145" applyNumberFormat="1" applyFont="1" applyFill="1" applyBorder="1" applyAlignment="1" applyProtection="1">
      <alignment horizontal="center" vertical="center" wrapText="1" readingOrder="1"/>
    </xf>
    <xf numFmtId="0" fontId="49" fillId="0" borderId="98" xfId="145" applyNumberFormat="1" applyFont="1" applyFill="1" applyBorder="1" applyAlignment="1" applyProtection="1">
      <alignment horizontal="center" vertical="center" wrapText="1" readingOrder="1"/>
    </xf>
    <xf numFmtId="0" fontId="49" fillId="0" borderId="99" xfId="145" applyNumberFormat="1" applyFont="1" applyFill="1" applyBorder="1" applyAlignment="1" applyProtection="1">
      <alignment horizontal="center" vertical="center" wrapText="1" readingOrder="1"/>
    </xf>
    <xf numFmtId="0" fontId="48" fillId="41" borderId="18" xfId="87" applyFont="1" applyFill="1" applyBorder="1" applyAlignment="1">
      <alignment horizontal="center" vertical="center" wrapText="1"/>
    </xf>
    <xf numFmtId="0" fontId="48" fillId="41" borderId="11" xfId="87" applyFont="1" applyFill="1" applyBorder="1" applyAlignment="1">
      <alignment horizontal="center" vertical="center" wrapText="1"/>
    </xf>
    <xf numFmtId="0" fontId="48" fillId="41" borderId="19" xfId="87" applyFont="1" applyFill="1" applyBorder="1" applyAlignment="1">
      <alignment horizontal="center" vertical="center" wrapText="1"/>
    </xf>
    <xf numFmtId="0" fontId="48" fillId="0" borderId="132" xfId="145" applyNumberFormat="1" applyFont="1" applyFill="1" applyBorder="1" applyAlignment="1" applyProtection="1">
      <alignment horizontal="center" vertical="center" wrapText="1" readingOrder="1"/>
    </xf>
    <xf numFmtId="0" fontId="48" fillId="0" borderId="135" xfId="145" applyNumberFormat="1" applyFont="1" applyFill="1" applyBorder="1" applyAlignment="1" applyProtection="1">
      <alignment horizontal="center" vertical="center" wrapText="1" readingOrder="1"/>
    </xf>
    <xf numFmtId="4" fontId="48" fillId="0" borderId="110" xfId="87" applyNumberFormat="1" applyFont="1" applyBorder="1" applyAlignment="1">
      <alignment horizontal="center" vertical="center" wrapText="1"/>
    </xf>
    <xf numFmtId="4" fontId="48" fillId="0" borderId="123" xfId="87" applyNumberFormat="1" applyFont="1" applyBorder="1" applyAlignment="1">
      <alignment horizontal="center" vertical="center" wrapText="1"/>
    </xf>
    <xf numFmtId="4" fontId="48" fillId="0" borderId="124" xfId="87" applyNumberFormat="1" applyFont="1" applyBorder="1" applyAlignment="1">
      <alignment horizontal="center" vertical="center" wrapText="1"/>
    </xf>
    <xf numFmtId="0" fontId="49" fillId="0" borderId="80" xfId="145" applyNumberFormat="1" applyFont="1" applyFill="1" applyBorder="1" applyAlignment="1" applyProtection="1">
      <alignment horizontal="center" vertical="center" wrapText="1" readingOrder="1"/>
    </xf>
    <xf numFmtId="0" fontId="50" fillId="0" borderId="82" xfId="145" applyNumberFormat="1" applyFont="1" applyFill="1" applyBorder="1" applyAlignment="1" applyProtection="1">
      <alignment horizontal="left" vertical="top" wrapText="1" readingOrder="1"/>
    </xf>
    <xf numFmtId="0" fontId="52" fillId="0" borderId="122" xfId="145" applyNumberFormat="1" applyFont="1" applyFill="1" applyBorder="1" applyAlignment="1" applyProtection="1">
      <alignment horizontal="left" vertical="top" wrapText="1" readingOrder="1"/>
    </xf>
    <xf numFmtId="0" fontId="52" fillId="0" borderId="102" xfId="145" applyNumberFormat="1" applyFont="1" applyFill="1" applyBorder="1" applyAlignment="1" applyProtection="1">
      <alignment horizontal="left" vertical="top" wrapText="1" readingOrder="1"/>
    </xf>
    <xf numFmtId="0" fontId="52" fillId="0" borderId="39" xfId="145" applyNumberFormat="1" applyFont="1" applyFill="1" applyBorder="1" applyAlignment="1" applyProtection="1">
      <alignment horizontal="left" vertical="top" wrapText="1" readingOrder="1"/>
    </xf>
    <xf numFmtId="0" fontId="52" fillId="0" borderId="126" xfId="145" applyNumberFormat="1" applyFont="1" applyFill="1" applyBorder="1" applyAlignment="1" applyProtection="1">
      <alignment horizontal="left" vertical="top" wrapText="1" readingOrder="1"/>
    </xf>
    <xf numFmtId="0" fontId="52" fillId="0" borderId="28" xfId="145" applyNumberFormat="1" applyFont="1" applyFill="1" applyBorder="1" applyAlignment="1" applyProtection="1">
      <alignment horizontal="left" vertical="top" wrapText="1" readingOrder="1"/>
    </xf>
    <xf numFmtId="0" fontId="49" fillId="0" borderId="93" xfId="145" applyNumberFormat="1" applyFont="1" applyFill="1" applyBorder="1" applyAlignment="1" applyProtection="1">
      <alignment horizontal="center" vertical="center" wrapText="1" readingOrder="1"/>
    </xf>
    <xf numFmtId="0" fontId="49" fillId="0" borderId="84" xfId="145" applyNumberFormat="1" applyFont="1" applyFill="1" applyBorder="1" applyAlignment="1" applyProtection="1">
      <alignment horizontal="center" vertical="center" wrapText="1" readingOrder="1"/>
    </xf>
    <xf numFmtId="0" fontId="103" fillId="0" borderId="1" xfId="87" applyFont="1" applyBorder="1" applyAlignment="1">
      <alignment horizontal="left" vertical="center" wrapText="1"/>
    </xf>
    <xf numFmtId="0" fontId="103" fillId="0" borderId="84" xfId="87" applyFont="1" applyBorder="1" applyAlignment="1">
      <alignment horizontal="left" vertical="center" wrapText="1"/>
    </xf>
    <xf numFmtId="4" fontId="38" fillId="39" borderId="26" xfId="0" applyNumberFormat="1" applyFont="1" applyFill="1" applyBorder="1" applyAlignment="1">
      <alignment horizontal="left" vertical="center"/>
    </xf>
    <xf numFmtId="4" fontId="38" fillId="39" borderId="27" xfId="0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4" fontId="4" fillId="3" borderId="32" xfId="0" applyNumberFormat="1" applyFont="1" applyFill="1" applyBorder="1" applyAlignment="1">
      <alignment horizontal="center" vertical="center" wrapText="1"/>
    </xf>
    <xf numFmtId="4" fontId="4" fillId="3" borderId="33" xfId="0" applyNumberFormat="1" applyFont="1" applyFill="1" applyBorder="1" applyAlignment="1">
      <alignment horizontal="center" vertical="center" wrapText="1"/>
    </xf>
    <xf numFmtId="4" fontId="4" fillId="3" borderId="34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91" fillId="3" borderId="24" xfId="0" applyFont="1" applyFill="1" applyBorder="1" applyAlignment="1">
      <alignment horizontal="center" vertical="center"/>
    </xf>
    <xf numFmtId="0" fontId="91" fillId="3" borderId="24" xfId="0" applyFont="1" applyFill="1" applyBorder="1" applyAlignment="1">
      <alignment horizontal="center" vertical="center" wrapText="1"/>
    </xf>
    <xf numFmtId="3" fontId="6" fillId="0" borderId="9" xfId="0" applyNumberFormat="1" applyFont="1" applyBorder="1" applyAlignment="1">
      <alignment horizontal="center" vertical="center" wrapText="1"/>
    </xf>
    <xf numFmtId="0" fontId="85" fillId="39" borderId="0" xfId="0" applyFont="1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4" fontId="62" fillId="0" borderId="207" xfId="0" applyNumberFormat="1" applyFont="1" applyFill="1" applyBorder="1" applyAlignment="1" applyProtection="1">
      <alignment horizontal="center" vertical="center"/>
      <protection hidden="1"/>
    </xf>
    <xf numFmtId="4" fontId="62" fillId="0" borderId="228" xfId="0" applyNumberFormat="1" applyFont="1" applyFill="1" applyBorder="1" applyAlignment="1" applyProtection="1">
      <alignment horizontal="center" vertical="center"/>
      <protection hidden="1"/>
    </xf>
    <xf numFmtId="0" fontId="42" fillId="0" borderId="142" xfId="0" applyFont="1" applyBorder="1" applyAlignment="1" applyProtection="1">
      <alignment horizontal="left" vertical="center"/>
      <protection hidden="1"/>
    </xf>
    <xf numFmtId="0" fontId="42" fillId="0" borderId="142" xfId="0" applyFont="1" applyBorder="1" applyAlignment="1" applyProtection="1">
      <alignment horizontal="center" vertical="center"/>
      <protection hidden="1"/>
    </xf>
    <xf numFmtId="4" fontId="62" fillId="0" borderId="142" xfId="0" applyNumberFormat="1" applyFont="1" applyFill="1" applyBorder="1" applyAlignment="1" applyProtection="1">
      <alignment horizontal="center" vertical="center"/>
      <protection hidden="1"/>
    </xf>
    <xf numFmtId="4" fontId="62" fillId="0" borderId="212" xfId="0" applyNumberFormat="1" applyFont="1" applyFill="1" applyBorder="1" applyAlignment="1" applyProtection="1">
      <alignment horizontal="center" vertical="center"/>
      <protection hidden="1"/>
    </xf>
    <xf numFmtId="0" fontId="7" fillId="0" borderId="215" xfId="0" applyFont="1" applyBorder="1" applyAlignment="1" applyProtection="1">
      <alignment horizontal="left" vertical="center"/>
      <protection hidden="1"/>
    </xf>
    <xf numFmtId="0" fontId="7" fillId="0" borderId="142" xfId="0" applyFont="1" applyBorder="1" applyAlignment="1" applyProtection="1">
      <alignment horizontal="left" vertical="center"/>
      <protection hidden="1"/>
    </xf>
    <xf numFmtId="0" fontId="7" fillId="0" borderId="226" xfId="0" applyFont="1" applyBorder="1" applyAlignment="1" applyProtection="1">
      <alignment horizontal="left" vertical="center"/>
      <protection hidden="1"/>
    </xf>
    <xf numFmtId="0" fontId="7" fillId="0" borderId="207" xfId="0" applyFont="1" applyBorder="1" applyAlignment="1" applyProtection="1">
      <alignment horizontal="left" vertical="center"/>
      <protection hidden="1"/>
    </xf>
    <xf numFmtId="0" fontId="42" fillId="0" borderId="143" xfId="0" applyFont="1" applyBorder="1" applyAlignment="1" applyProtection="1">
      <alignment horizontal="left" vertical="center"/>
      <protection hidden="1"/>
    </xf>
    <xf numFmtId="0" fontId="42" fillId="0" borderId="158" xfId="0" applyFont="1" applyBorder="1" applyAlignment="1" applyProtection="1">
      <alignment horizontal="left" vertical="center"/>
      <protection hidden="1"/>
    </xf>
    <xf numFmtId="0" fontId="42" fillId="0" borderId="208" xfId="0" applyFont="1" applyBorder="1" applyAlignment="1" applyProtection="1">
      <alignment horizontal="left" vertical="center"/>
      <protection hidden="1"/>
    </xf>
    <xf numFmtId="0" fontId="42" fillId="0" borderId="227" xfId="0" applyFont="1" applyBorder="1" applyAlignment="1" applyProtection="1">
      <alignment horizontal="left" vertical="center"/>
      <protection hidden="1"/>
    </xf>
    <xf numFmtId="0" fontId="42" fillId="0" borderId="207" xfId="0" applyFont="1" applyBorder="1" applyAlignment="1" applyProtection="1">
      <alignment horizontal="center" vertical="center"/>
      <protection hidden="1"/>
    </xf>
    <xf numFmtId="4" fontId="62" fillId="2" borderId="142" xfId="0" applyNumberFormat="1" applyFont="1" applyFill="1" applyBorder="1" applyAlignment="1" applyProtection="1">
      <alignment horizontal="center" vertical="center"/>
      <protection hidden="1"/>
    </xf>
    <xf numFmtId="4" fontId="62" fillId="2" borderId="212" xfId="0" applyNumberFormat="1" applyFont="1" applyFill="1" applyBorder="1" applyAlignment="1" applyProtection="1">
      <alignment horizontal="center" vertical="center"/>
      <protection hidden="1"/>
    </xf>
    <xf numFmtId="0" fontId="7" fillId="0" borderId="214" xfId="0" applyFont="1" applyBorder="1" applyAlignment="1" applyProtection="1">
      <alignment horizontal="left" vertical="center"/>
      <protection hidden="1"/>
    </xf>
    <xf numFmtId="0" fontId="7" fillId="0" borderId="147" xfId="0" applyFont="1" applyBorder="1" applyAlignment="1" applyProtection="1">
      <alignment horizontal="left" vertical="center"/>
      <protection hidden="1"/>
    </xf>
    <xf numFmtId="0" fontId="42" fillId="0" borderId="145" xfId="0" applyFont="1" applyBorder="1" applyAlignment="1" applyProtection="1">
      <alignment horizontal="left" vertical="center"/>
      <protection hidden="1"/>
    </xf>
    <xf numFmtId="0" fontId="7" fillId="0" borderId="224" xfId="0" applyFont="1" applyBorder="1" applyAlignment="1" applyProtection="1">
      <alignment horizontal="left" vertical="center"/>
      <protection hidden="1"/>
    </xf>
    <xf numFmtId="0" fontId="7" fillId="0" borderId="164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horizontal="left" vertical="center"/>
      <protection hidden="1"/>
    </xf>
    <xf numFmtId="0" fontId="7" fillId="0" borderId="165" xfId="0" applyFont="1" applyBorder="1" applyAlignment="1" applyProtection="1">
      <alignment horizontal="left" vertical="center"/>
      <protection hidden="1"/>
    </xf>
    <xf numFmtId="0" fontId="7" fillId="0" borderId="225" xfId="0" applyFont="1" applyBorder="1" applyAlignment="1" applyProtection="1">
      <alignment horizontal="left" vertical="center"/>
      <protection hidden="1"/>
    </xf>
    <xf numFmtId="0" fontId="7" fillId="0" borderId="166" xfId="0" applyFont="1" applyBorder="1" applyAlignment="1" applyProtection="1">
      <alignment horizontal="left" vertical="center"/>
      <protection hidden="1"/>
    </xf>
    <xf numFmtId="0" fontId="7" fillId="0" borderId="167" xfId="0" applyFont="1" applyBorder="1" applyAlignment="1" applyProtection="1">
      <alignment horizontal="left" vertical="center"/>
      <protection hidden="1"/>
    </xf>
    <xf numFmtId="0" fontId="63" fillId="0" borderId="143" xfId="0" applyFont="1" applyBorder="1" applyAlignment="1" applyProtection="1">
      <alignment horizontal="left" vertical="center"/>
      <protection hidden="1"/>
    </xf>
    <xf numFmtId="0" fontId="63" fillId="0" borderId="142" xfId="0" applyFont="1" applyBorder="1" applyAlignment="1" applyProtection="1">
      <alignment horizontal="left" vertical="center"/>
      <protection hidden="1"/>
    </xf>
    <xf numFmtId="0" fontId="42" fillId="0" borderId="139" xfId="0" applyFont="1" applyBorder="1" applyAlignment="1" applyProtection="1">
      <alignment horizontal="left" vertical="center"/>
      <protection hidden="1"/>
    </xf>
    <xf numFmtId="0" fontId="42" fillId="0" borderId="140" xfId="0" applyFont="1" applyBorder="1" applyAlignment="1" applyProtection="1">
      <alignment horizontal="left" vertical="center"/>
      <protection hidden="1"/>
    </xf>
    <xf numFmtId="0" fontId="42" fillId="0" borderId="142" xfId="0" applyFont="1" applyBorder="1" applyAlignment="1" applyProtection="1">
      <alignment horizontal="center"/>
      <protection hidden="1"/>
    </xf>
    <xf numFmtId="0" fontId="63" fillId="0" borderId="139" xfId="0" applyFont="1" applyBorder="1" applyAlignment="1" applyProtection="1">
      <alignment horizontal="left" vertical="center"/>
      <protection hidden="1"/>
    </xf>
    <xf numFmtId="0" fontId="63" fillId="0" borderId="140" xfId="0" applyFont="1" applyBorder="1" applyAlignment="1" applyProtection="1">
      <alignment horizontal="left" vertical="center"/>
      <protection hidden="1"/>
    </xf>
    <xf numFmtId="0" fontId="63" fillId="0" borderId="158" xfId="0" applyFont="1" applyBorder="1" applyAlignment="1" applyProtection="1">
      <alignment horizontal="left" vertical="center"/>
      <protection hidden="1"/>
    </xf>
    <xf numFmtId="4" fontId="62" fillId="0" borderId="142" xfId="0" applyNumberFormat="1" applyFont="1" applyFill="1" applyBorder="1" applyAlignment="1" applyProtection="1">
      <alignment horizontal="center"/>
      <protection hidden="1"/>
    </xf>
    <xf numFmtId="4" fontId="62" fillId="0" borderId="212" xfId="0" applyNumberFormat="1" applyFont="1" applyFill="1" applyBorder="1" applyAlignment="1" applyProtection="1">
      <alignment horizontal="center"/>
      <protection hidden="1"/>
    </xf>
    <xf numFmtId="0" fontId="42" fillId="0" borderId="162" xfId="0" applyFont="1" applyBorder="1" applyAlignment="1" applyProtection="1">
      <alignment horizontal="left" vertical="center"/>
      <protection hidden="1"/>
    </xf>
    <xf numFmtId="0" fontId="42" fillId="0" borderId="146" xfId="0" applyFont="1" applyBorder="1" applyAlignment="1" applyProtection="1">
      <alignment horizontal="left" vertical="center"/>
      <protection hidden="1"/>
    </xf>
    <xf numFmtId="0" fontId="42" fillId="0" borderId="163" xfId="0" applyFont="1" applyBorder="1" applyAlignment="1" applyProtection="1">
      <alignment horizontal="left" vertical="center"/>
      <protection hidden="1"/>
    </xf>
    <xf numFmtId="0" fontId="42" fillId="0" borderId="151" xfId="0" applyFont="1" applyBorder="1" applyAlignment="1" applyProtection="1">
      <alignment horizontal="left" vertical="center"/>
      <protection hidden="1"/>
    </xf>
    <xf numFmtId="4" fontId="42" fillId="0" borderId="142" xfId="0" applyNumberFormat="1" applyFont="1" applyBorder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61" fillId="42" borderId="18" xfId="0" applyFont="1" applyFill="1" applyBorder="1" applyAlignment="1" applyProtection="1">
      <alignment horizontal="center" vertical="center" wrapText="1"/>
      <protection hidden="1"/>
    </xf>
    <xf numFmtId="0" fontId="61" fillId="42" borderId="11" xfId="0" applyFont="1" applyFill="1" applyBorder="1" applyAlignment="1" applyProtection="1">
      <alignment horizontal="center" vertical="center" wrapText="1"/>
      <protection hidden="1"/>
    </xf>
    <xf numFmtId="0" fontId="61" fillId="42" borderId="218" xfId="0" applyFont="1" applyFill="1" applyBorder="1" applyAlignment="1" applyProtection="1">
      <alignment horizontal="center" vertical="center" wrapText="1"/>
      <protection hidden="1"/>
    </xf>
    <xf numFmtId="0" fontId="61" fillId="42" borderId="219" xfId="0" applyFont="1" applyFill="1" applyBorder="1" applyAlignment="1" applyProtection="1">
      <alignment horizontal="center" vertical="center" wrapText="1"/>
      <protection hidden="1"/>
    </xf>
    <xf numFmtId="0" fontId="61" fillId="42" borderId="220" xfId="0" applyFont="1" applyFill="1" applyBorder="1" applyAlignment="1" applyProtection="1">
      <alignment horizontal="center" vertical="center" wrapText="1"/>
      <protection hidden="1"/>
    </xf>
    <xf numFmtId="0" fontId="61" fillId="42" borderId="221" xfId="0" applyFont="1" applyFill="1" applyBorder="1" applyAlignment="1" applyProtection="1">
      <alignment horizontal="center" vertical="center" wrapText="1"/>
      <protection hidden="1"/>
    </xf>
    <xf numFmtId="0" fontId="54" fillId="42" borderId="220" xfId="0" applyFont="1" applyFill="1" applyBorder="1" applyAlignment="1" applyProtection="1">
      <alignment horizontal="center" vertical="center" wrapText="1"/>
      <protection hidden="1"/>
    </xf>
    <xf numFmtId="0" fontId="54" fillId="42" borderId="222" xfId="0" applyFont="1" applyFill="1" applyBorder="1" applyAlignment="1" applyProtection="1">
      <alignment horizontal="center" vertical="center" wrapText="1"/>
      <protection hidden="1"/>
    </xf>
    <xf numFmtId="0" fontId="55" fillId="0" borderId="142" xfId="0" applyFont="1" applyBorder="1" applyAlignment="1" applyProtection="1">
      <alignment horizontal="center" vertical="center"/>
      <protection hidden="1"/>
    </xf>
    <xf numFmtId="0" fontId="55" fillId="0" borderId="216" xfId="0" applyFont="1" applyBorder="1" applyAlignment="1" applyProtection="1">
      <alignment horizontal="left" vertical="top" wrapText="1"/>
      <protection hidden="1"/>
    </xf>
    <xf numFmtId="0" fontId="55" fillId="0" borderId="217" xfId="0" applyFont="1" applyBorder="1" applyAlignment="1" applyProtection="1">
      <alignment horizontal="left" vertical="top" wrapText="1"/>
      <protection hidden="1"/>
    </xf>
    <xf numFmtId="0" fontId="55" fillId="0" borderId="157" xfId="0" applyFont="1" applyBorder="1" applyAlignment="1" applyProtection="1">
      <alignment horizontal="center" vertical="center"/>
      <protection hidden="1"/>
    </xf>
    <xf numFmtId="0" fontId="55" fillId="0" borderId="145" xfId="0" applyFont="1" applyBorder="1" applyAlignment="1" applyProtection="1">
      <alignment horizontal="center" vertical="center"/>
      <protection hidden="1"/>
    </xf>
    <xf numFmtId="0" fontId="55" fillId="0" borderId="156" xfId="0" applyFont="1" applyBorder="1" applyAlignment="1" applyProtection="1">
      <alignment horizontal="center" vertical="center"/>
      <protection hidden="1"/>
    </xf>
    <xf numFmtId="0" fontId="42" fillId="0" borderId="138" xfId="0" applyFont="1" applyBorder="1" applyAlignment="1" applyProtection="1">
      <alignment horizontal="right" vertical="center"/>
      <protection hidden="1"/>
    </xf>
    <xf numFmtId="0" fontId="42" fillId="0" borderId="144" xfId="0" applyFont="1" applyBorder="1" applyAlignment="1" applyProtection="1">
      <alignment horizontal="right" vertical="center"/>
      <protection hidden="1"/>
    </xf>
    <xf numFmtId="0" fontId="42" fillId="0" borderId="142" xfId="0" applyFont="1" applyBorder="1" applyAlignment="1" applyProtection="1">
      <alignment horizontal="right" vertical="center"/>
      <protection hidden="1"/>
    </xf>
    <xf numFmtId="0" fontId="55" fillId="0" borderId="215" xfId="0" applyFont="1" applyBorder="1" applyAlignment="1" applyProtection="1">
      <alignment horizontal="left" vertical="top" wrapText="1"/>
      <protection hidden="1"/>
    </xf>
    <xf numFmtId="0" fontId="54" fillId="42" borderId="202" xfId="0" applyFont="1" applyFill="1" applyBorder="1" applyAlignment="1">
      <alignment horizontal="center" vertical="center"/>
    </xf>
    <xf numFmtId="0" fontId="54" fillId="42" borderId="203" xfId="0" applyFont="1" applyFill="1" applyBorder="1" applyAlignment="1">
      <alignment horizontal="center" vertical="center"/>
    </xf>
    <xf numFmtId="0" fontId="55" fillId="0" borderId="73" xfId="0" applyFont="1" applyBorder="1" applyAlignment="1" applyProtection="1">
      <alignment horizontal="left" vertical="top" wrapText="1"/>
      <protection hidden="1"/>
    </xf>
    <xf numFmtId="0" fontId="55" fillId="0" borderId="211" xfId="0" applyFont="1" applyBorder="1" applyAlignment="1" applyProtection="1">
      <alignment horizontal="left" vertical="top" wrapText="1"/>
      <protection hidden="1"/>
    </xf>
    <xf numFmtId="0" fontId="54" fillId="0" borderId="194" xfId="0" applyFont="1" applyFill="1" applyBorder="1" applyAlignment="1">
      <alignment horizontal="center" vertical="center" wrapText="1"/>
    </xf>
    <xf numFmtId="0" fontId="54" fillId="0" borderId="148" xfId="0" applyFont="1" applyFill="1" applyBorder="1" applyAlignment="1">
      <alignment horizontal="center" vertical="center" wrapText="1"/>
    </xf>
    <xf numFmtId="0" fontId="54" fillId="0" borderId="152" xfId="0" applyFont="1" applyFill="1" applyBorder="1" applyAlignment="1">
      <alignment horizontal="center" vertical="center" wrapText="1"/>
    </xf>
    <xf numFmtId="0" fontId="54" fillId="0" borderId="195" xfId="0" applyFont="1" applyFill="1" applyBorder="1" applyAlignment="1">
      <alignment horizontal="center" vertical="center" wrapText="1"/>
    </xf>
    <xf numFmtId="0" fontId="54" fillId="0" borderId="149" xfId="0" applyFont="1" applyFill="1" applyBorder="1" applyAlignment="1">
      <alignment horizontal="center" vertical="center" wrapText="1"/>
    </xf>
    <xf numFmtId="0" fontId="42" fillId="0" borderId="161" xfId="0" applyFont="1" applyBorder="1" applyAlignment="1" applyProtection="1">
      <alignment vertical="center"/>
      <protection hidden="1"/>
    </xf>
    <xf numFmtId="0" fontId="42" fillId="0" borderId="151" xfId="0" applyFont="1" applyBorder="1" applyAlignment="1" applyProtection="1">
      <alignment vertical="center"/>
      <protection hidden="1"/>
    </xf>
    <xf numFmtId="0" fontId="42" fillId="0" borderId="157" xfId="0" applyFont="1" applyBorder="1" applyAlignment="1" applyProtection="1">
      <alignment horizontal="center" vertical="center"/>
      <protection hidden="1"/>
    </xf>
    <xf numFmtId="0" fontId="42" fillId="0" borderId="145" xfId="0" applyFont="1" applyBorder="1" applyAlignment="1" applyProtection="1">
      <alignment horizontal="center" vertical="center"/>
      <protection hidden="1"/>
    </xf>
    <xf numFmtId="4" fontId="42" fillId="0" borderId="157" xfId="0" applyNumberFormat="1" applyFont="1" applyBorder="1" applyAlignment="1" applyProtection="1">
      <alignment horizontal="center" vertical="center"/>
      <protection hidden="1"/>
    </xf>
    <xf numFmtId="4" fontId="42" fillId="0" borderId="145" xfId="0" applyNumberFormat="1" applyFont="1" applyBorder="1" applyAlignment="1" applyProtection="1">
      <alignment horizontal="center" vertical="center"/>
      <protection hidden="1"/>
    </xf>
    <xf numFmtId="0" fontId="54" fillId="42" borderId="196" xfId="0" applyFont="1" applyFill="1" applyBorder="1" applyAlignment="1">
      <alignment horizontal="left" vertical="top" wrapText="1"/>
    </xf>
    <xf numFmtId="0" fontId="54" fillId="42" borderId="204" xfId="0" applyFont="1" applyFill="1" applyBorder="1" applyAlignment="1">
      <alignment horizontal="left" vertical="top" wrapText="1"/>
    </xf>
    <xf numFmtId="0" fontId="54" fillId="42" borderId="34" xfId="0" applyFont="1" applyFill="1" applyBorder="1" applyAlignment="1">
      <alignment horizontal="center" vertical="center" wrapText="1"/>
    </xf>
    <xf numFmtId="0" fontId="54" fillId="42" borderId="197" xfId="0" applyFont="1" applyFill="1" applyBorder="1" applyAlignment="1">
      <alignment horizontal="center" vertical="center" wrapText="1"/>
    </xf>
    <xf numFmtId="0" fontId="54" fillId="42" borderId="43" xfId="0" applyFont="1" applyFill="1" applyBorder="1" applyAlignment="1">
      <alignment horizontal="center" vertical="center" wrapText="1"/>
    </xf>
    <xf numFmtId="0" fontId="54" fillId="42" borderId="205" xfId="0" applyFont="1" applyFill="1" applyBorder="1" applyAlignment="1">
      <alignment horizontal="center" vertical="center" wrapText="1"/>
    </xf>
    <xf numFmtId="0" fontId="54" fillId="42" borderId="198" xfId="0" applyFont="1" applyFill="1" applyBorder="1" applyAlignment="1">
      <alignment horizontal="center" vertical="center" wrapText="1"/>
    </xf>
    <xf numFmtId="0" fontId="54" fillId="42" borderId="206" xfId="0" applyFont="1" applyFill="1" applyBorder="1" applyAlignment="1">
      <alignment horizontal="center" vertical="center" wrapText="1"/>
    </xf>
    <xf numFmtId="0" fontId="54" fillId="42" borderId="55" xfId="0" applyFont="1" applyFill="1" applyBorder="1" applyAlignment="1">
      <alignment horizontal="center" vertical="center"/>
    </xf>
    <xf numFmtId="0" fontId="54" fillId="42" borderId="199" xfId="0" applyFont="1" applyFill="1" applyBorder="1" applyAlignment="1">
      <alignment horizontal="center" vertical="center"/>
    </xf>
    <xf numFmtId="0" fontId="54" fillId="42" borderId="200" xfId="0" applyFont="1" applyFill="1" applyBorder="1" applyAlignment="1">
      <alignment horizontal="center" vertical="center"/>
    </xf>
    <xf numFmtId="0" fontId="54" fillId="42" borderId="201" xfId="0" applyFont="1" applyFill="1" applyBorder="1" applyAlignment="1">
      <alignment horizontal="center" vertical="center"/>
    </xf>
    <xf numFmtId="0" fontId="128" fillId="0" borderId="0" xfId="0" applyFont="1" applyAlignment="1" applyProtection="1">
      <alignment horizontal="center" vertical="top"/>
      <protection hidden="1"/>
    </xf>
    <xf numFmtId="0" fontId="129" fillId="0" borderId="0" xfId="0" applyFont="1" applyAlignment="1" applyProtection="1">
      <alignment horizontal="center"/>
      <protection hidden="1"/>
    </xf>
    <xf numFmtId="0" fontId="7" fillId="0" borderId="223" xfId="0" applyFont="1" applyBorder="1" applyAlignment="1" applyProtection="1">
      <alignment horizontal="left" vertical="top"/>
      <protection hidden="1"/>
    </xf>
    <xf numFmtId="0" fontId="7" fillId="0" borderId="159" xfId="0" applyFont="1" applyBorder="1" applyAlignment="1" applyProtection="1">
      <alignment horizontal="left" vertical="top"/>
      <protection hidden="1"/>
    </xf>
    <xf numFmtId="0" fontId="7" fillId="0" borderId="146" xfId="0" applyFont="1" applyBorder="1" applyAlignment="1" applyProtection="1">
      <alignment horizontal="left" vertical="top"/>
      <protection hidden="1"/>
    </xf>
    <xf numFmtId="0" fontId="7" fillId="0" borderId="211" xfId="0" applyFont="1" applyBorder="1" applyAlignment="1" applyProtection="1">
      <alignment horizontal="left" vertical="top"/>
      <protection hidden="1"/>
    </xf>
    <xf numFmtId="0" fontId="7" fillId="0" borderId="155" xfId="0" applyFont="1" applyBorder="1" applyAlignment="1" applyProtection="1">
      <alignment horizontal="left" vertical="top"/>
      <protection hidden="1"/>
    </xf>
    <xf numFmtId="0" fontId="7" fillId="0" borderId="151" xfId="0" applyFont="1" applyBorder="1" applyAlignment="1" applyProtection="1">
      <alignment horizontal="left" vertical="top"/>
      <protection hidden="1"/>
    </xf>
    <xf numFmtId="0" fontId="7" fillId="0" borderId="223" xfId="0" applyFont="1" applyBorder="1" applyAlignment="1" applyProtection="1">
      <alignment horizontal="left" vertical="center"/>
      <protection hidden="1"/>
    </xf>
    <xf numFmtId="0" fontId="7" fillId="0" borderId="159" xfId="0" applyFont="1" applyBorder="1" applyAlignment="1" applyProtection="1">
      <alignment horizontal="left" vertical="center"/>
      <protection hidden="1"/>
    </xf>
    <xf numFmtId="0" fontId="7" fillId="0" borderId="146" xfId="0" applyFont="1" applyBorder="1" applyAlignment="1" applyProtection="1">
      <alignment horizontal="left" vertical="center"/>
      <protection hidden="1"/>
    </xf>
    <xf numFmtId="0" fontId="7" fillId="0" borderId="73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7" fillId="0" borderId="161" xfId="0" applyFont="1" applyBorder="1" applyAlignment="1" applyProtection="1">
      <alignment horizontal="left" vertical="center"/>
      <protection hidden="1"/>
    </xf>
    <xf numFmtId="0" fontId="7" fillId="0" borderId="211" xfId="0" applyFont="1" applyBorder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0" borderId="151" xfId="0" applyFont="1" applyBorder="1" applyAlignment="1" applyProtection="1">
      <alignment horizontal="left" vertical="center"/>
      <protection hidden="1"/>
    </xf>
    <xf numFmtId="0" fontId="127" fillId="39" borderId="97" xfId="0" applyFont="1" applyFill="1" applyBorder="1" applyAlignment="1" applyProtection="1">
      <alignment horizontal="center" vertical="center"/>
      <protection hidden="1"/>
    </xf>
    <xf numFmtId="0" fontId="128" fillId="0" borderId="0" xfId="0" applyFont="1" applyAlignment="1" applyProtection="1">
      <alignment horizontal="center"/>
      <protection hidden="1"/>
    </xf>
    <xf numFmtId="0" fontId="128" fillId="0" borderId="0" xfId="0" applyFont="1" applyAlignment="1" applyProtection="1">
      <alignment horizontal="center" vertical="center"/>
      <protection hidden="1"/>
    </xf>
    <xf numFmtId="0" fontId="128" fillId="0" borderId="0" xfId="0" applyFont="1" applyAlignment="1" applyProtection="1">
      <alignment horizontal="left" vertical="center"/>
      <protection hidden="1"/>
    </xf>
    <xf numFmtId="0" fontId="118" fillId="0" borderId="0" xfId="1" applyFont="1" applyFill="1" applyBorder="1" applyAlignment="1" applyProtection="1">
      <alignment horizontal="center"/>
      <protection hidden="1"/>
    </xf>
    <xf numFmtId="0" fontId="119" fillId="0" borderId="1" xfId="0" applyFont="1" applyBorder="1" applyAlignment="1">
      <alignment horizontal="center" vertical="center" textRotation="90"/>
    </xf>
    <xf numFmtId="0" fontId="120" fillId="0" borderId="1" xfId="0" applyFont="1" applyBorder="1" applyAlignment="1">
      <alignment horizontal="center" vertical="center"/>
    </xf>
    <xf numFmtId="0" fontId="120" fillId="0" borderId="36" xfId="0" applyFont="1" applyBorder="1" applyAlignment="1">
      <alignment horizontal="center" vertical="center"/>
    </xf>
    <xf numFmtId="0" fontId="119" fillId="0" borderId="1" xfId="0" applyFont="1" applyBorder="1" applyAlignment="1" applyProtection="1">
      <alignment horizontal="center" vertical="center" textRotation="90"/>
      <protection hidden="1"/>
    </xf>
    <xf numFmtId="0" fontId="121" fillId="0" borderId="1" xfId="0" applyFont="1" applyBorder="1" applyAlignment="1">
      <alignment horizontal="center" vertical="center"/>
    </xf>
    <xf numFmtId="0" fontId="121" fillId="0" borderId="36" xfId="0" applyFont="1" applyBorder="1" applyAlignment="1">
      <alignment horizontal="center" vertical="center"/>
    </xf>
    <xf numFmtId="0" fontId="121" fillId="0" borderId="37" xfId="0" applyFont="1" applyBorder="1" applyAlignment="1">
      <alignment horizontal="center" vertical="center"/>
    </xf>
    <xf numFmtId="0" fontId="121" fillId="0" borderId="25" xfId="0" applyFont="1" applyBorder="1" applyAlignment="1">
      <alignment horizontal="center" vertical="center"/>
    </xf>
    <xf numFmtId="0" fontId="120" fillId="54" borderId="1" xfId="0" applyFont="1" applyFill="1" applyBorder="1" applyAlignment="1">
      <alignment horizontal="center" vertical="center"/>
    </xf>
    <xf numFmtId="0" fontId="120" fillId="53" borderId="1" xfId="0" applyFont="1" applyFill="1" applyBorder="1" applyAlignment="1">
      <alignment horizontal="center" vertical="center"/>
    </xf>
    <xf numFmtId="0" fontId="0" fillId="39" borderId="12" xfId="0" applyFill="1" applyBorder="1" applyAlignment="1">
      <alignment horizontal="center" vertical="center"/>
    </xf>
    <xf numFmtId="0" fontId="0" fillId="39" borderId="13" xfId="0" applyFill="1" applyBorder="1" applyAlignment="1">
      <alignment horizontal="center" vertical="center"/>
    </xf>
    <xf numFmtId="0" fontId="0" fillId="39" borderId="14" xfId="0" applyFill="1" applyBorder="1" applyAlignment="1">
      <alignment horizontal="center" vertical="center"/>
    </xf>
    <xf numFmtId="4" fontId="47" fillId="39" borderId="12" xfId="0" applyNumberFormat="1" applyFont="1" applyFill="1" applyBorder="1" applyAlignment="1">
      <alignment horizontal="left" vertical="center"/>
    </xf>
    <xf numFmtId="4" fontId="47" fillId="39" borderId="13" xfId="0" applyNumberFormat="1" applyFont="1" applyFill="1" applyBorder="1" applyAlignment="1">
      <alignment horizontal="left" vertical="center"/>
    </xf>
    <xf numFmtId="4" fontId="47" fillId="39" borderId="14" xfId="0" applyNumberFormat="1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0" fontId="6" fillId="0" borderId="56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168" fontId="8" fillId="0" borderId="71" xfId="0" applyNumberFormat="1" applyFont="1" applyBorder="1" applyAlignment="1">
      <alignment horizontal="center" vertical="center" wrapText="1"/>
    </xf>
    <xf numFmtId="168" fontId="8" fillId="0" borderId="58" xfId="0" applyNumberFormat="1" applyFont="1" applyBorder="1" applyAlignment="1">
      <alignment horizontal="center" vertical="center" wrapText="1"/>
    </xf>
    <xf numFmtId="168" fontId="8" fillId="0" borderId="29" xfId="0" applyNumberFormat="1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81" fillId="43" borderId="186" xfId="0" applyFont="1" applyFill="1" applyBorder="1" applyAlignment="1">
      <alignment horizontal="center"/>
    </xf>
    <xf numFmtId="0" fontId="81" fillId="43" borderId="187" xfId="0" applyFont="1" applyFill="1" applyBorder="1" applyAlignment="1">
      <alignment horizontal="center"/>
    </xf>
    <xf numFmtId="0" fontId="81" fillId="43" borderId="188" xfId="0" applyFont="1" applyFill="1" applyBorder="1" applyAlignment="1">
      <alignment horizontal="center"/>
    </xf>
    <xf numFmtId="0" fontId="77" fillId="0" borderId="1" xfId="0" applyFont="1" applyBorder="1" applyAlignment="1">
      <alignment horizontal="left" vertical="top" wrapText="1"/>
    </xf>
    <xf numFmtId="0" fontId="66" fillId="0" borderId="175" xfId="0" applyFont="1" applyFill="1" applyBorder="1" applyAlignment="1">
      <alignment horizontal="left" vertical="center" wrapText="1"/>
    </xf>
    <xf numFmtId="0" fontId="66" fillId="0" borderId="185" xfId="0" applyFont="1" applyFill="1" applyBorder="1" applyAlignment="1">
      <alignment horizontal="left" vertical="center" wrapText="1"/>
    </xf>
    <xf numFmtId="0" fontId="69" fillId="43" borderId="172" xfId="0" applyFont="1" applyFill="1" applyBorder="1" applyAlignment="1">
      <alignment horizontal="center"/>
    </xf>
    <xf numFmtId="0" fontId="69" fillId="43" borderId="190" xfId="0" applyFont="1" applyFill="1" applyBorder="1" applyAlignment="1">
      <alignment horizontal="center"/>
    </xf>
    <xf numFmtId="0" fontId="69" fillId="43" borderId="191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70" fillId="0" borderId="184" xfId="0" applyFont="1" applyFill="1" applyBorder="1" applyAlignment="1">
      <alignment horizontal="center"/>
    </xf>
    <xf numFmtId="0" fontId="68" fillId="41" borderId="169" xfId="0" applyFont="1" applyFill="1" applyBorder="1" applyAlignment="1">
      <alignment horizontal="center" vertical="center"/>
    </xf>
    <xf numFmtId="0" fontId="68" fillId="41" borderId="229" xfId="0" applyFont="1" applyFill="1" applyBorder="1" applyAlignment="1">
      <alignment horizontal="center" vertical="center"/>
    </xf>
    <xf numFmtId="0" fontId="65" fillId="0" borderId="175" xfId="146" applyFont="1" applyFill="1" applyBorder="1" applyAlignment="1">
      <alignment horizontal="left" vertical="top"/>
    </xf>
    <xf numFmtId="0" fontId="65" fillId="0" borderId="37" xfId="146" applyFont="1" applyFill="1" applyBorder="1" applyAlignment="1">
      <alignment horizontal="left" vertical="top"/>
    </xf>
    <xf numFmtId="0" fontId="77" fillId="0" borderId="9" xfId="0" applyFont="1" applyBorder="1" applyAlignment="1">
      <alignment horizontal="left" vertical="top" wrapText="1"/>
    </xf>
    <xf numFmtId="0" fontId="75" fillId="46" borderId="32" xfId="0" applyFont="1" applyFill="1" applyBorder="1" applyAlignment="1">
      <alignment horizontal="center" wrapText="1"/>
    </xf>
    <xf numFmtId="0" fontId="75" fillId="46" borderId="34" xfId="0" applyFont="1" applyFill="1" applyBorder="1" applyAlignment="1">
      <alignment horizontal="center" wrapText="1"/>
    </xf>
    <xf numFmtId="0" fontId="80" fillId="39" borderId="0" xfId="0" applyFont="1" applyFill="1" applyBorder="1" applyAlignment="1">
      <alignment horizontal="center" vertical="center"/>
    </xf>
    <xf numFmtId="0" fontId="0" fillId="39" borderId="193" xfId="0" applyFill="1" applyBorder="1" applyAlignment="1">
      <alignment horizontal="center"/>
    </xf>
    <xf numFmtId="0" fontId="0" fillId="39" borderId="97" xfId="0" applyFill="1" applyBorder="1" applyAlignment="1">
      <alignment horizontal="center"/>
    </xf>
    <xf numFmtId="0" fontId="0" fillId="39" borderId="57" xfId="0" applyFill="1" applyBorder="1" applyAlignment="1">
      <alignment horizontal="center"/>
    </xf>
    <xf numFmtId="0" fontId="70" fillId="0" borderId="192" xfId="0" applyFont="1" applyFill="1" applyBorder="1" applyAlignment="1">
      <alignment horizontal="center"/>
    </xf>
    <xf numFmtId="0" fontId="70" fillId="0" borderId="33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/>
    </xf>
    <xf numFmtId="0" fontId="70" fillId="2" borderId="36" xfId="0" applyFont="1" applyFill="1" applyBorder="1" applyAlignment="1">
      <alignment horizontal="center"/>
    </xf>
    <xf numFmtId="0" fontId="65" fillId="0" borderId="26" xfId="0" applyFont="1" applyBorder="1" applyAlignment="1">
      <alignment horizontal="center"/>
    </xf>
    <xf numFmtId="0" fontId="65" fillId="0" borderId="27" xfId="0" applyFont="1" applyBorder="1" applyAlignment="1">
      <alignment horizontal="center"/>
    </xf>
    <xf numFmtId="0" fontId="66" fillId="0" borderId="72" xfId="0" applyFont="1" applyBorder="1" applyAlignment="1">
      <alignment horizontal="center" vertical="top" wrapText="1"/>
    </xf>
    <xf numFmtId="0" fontId="66" fillId="0" borderId="75" xfId="0" applyFont="1" applyBorder="1" applyAlignment="1">
      <alignment horizontal="center" vertical="top" wrapText="1"/>
    </xf>
    <xf numFmtId="0" fontId="0" fillId="39" borderId="27" xfId="0" applyFill="1" applyBorder="1" applyAlignment="1">
      <alignment horizontal="center"/>
    </xf>
    <xf numFmtId="0" fontId="113" fillId="0" borderId="0" xfId="0" applyFont="1" applyAlignment="1">
      <alignment horizontal="center" vertical="center" wrapText="1"/>
    </xf>
    <xf numFmtId="3" fontId="96" fillId="45" borderId="1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horizontal="center" vertical="center" wrapText="1" readingOrder="1"/>
    </xf>
    <xf numFmtId="0" fontId="97" fillId="2" borderId="0" xfId="0" applyFont="1" applyFill="1" applyBorder="1" applyAlignment="1">
      <alignment horizontal="center" vertical="top" wrapText="1"/>
    </xf>
    <xf numFmtId="0" fontId="97" fillId="39" borderId="0" xfId="0" applyFont="1" applyFill="1" applyAlignment="1">
      <alignment horizontal="center"/>
    </xf>
    <xf numFmtId="0" fontId="0" fillId="50" borderId="26" xfId="0" applyFill="1" applyBorder="1" applyAlignment="1">
      <alignment horizontal="center"/>
    </xf>
    <xf numFmtId="0" fontId="0" fillId="50" borderId="27" xfId="0" applyFill="1" applyBorder="1" applyAlignment="1">
      <alignment horizontal="center"/>
    </xf>
    <xf numFmtId="0" fontId="0" fillId="50" borderId="28" xfId="0" applyFill="1" applyBorder="1" applyAlignment="1">
      <alignment horizontal="center"/>
    </xf>
    <xf numFmtId="0" fontId="0" fillId="43" borderId="26" xfId="0" applyFill="1" applyBorder="1" applyAlignment="1">
      <alignment horizontal="center"/>
    </xf>
    <xf numFmtId="0" fontId="0" fillId="43" borderId="27" xfId="0" applyFill="1" applyBorder="1" applyAlignment="1">
      <alignment horizontal="center"/>
    </xf>
    <xf numFmtId="0" fontId="0" fillId="43" borderId="28" xfId="0" applyFill="1" applyBorder="1" applyAlignment="1">
      <alignment horizontal="center"/>
    </xf>
    <xf numFmtId="0" fontId="109" fillId="39" borderId="0" xfId="0" applyFont="1" applyFill="1" applyAlignment="1">
      <alignment horizontal="center" vertical="center"/>
    </xf>
    <xf numFmtId="0" fontId="0" fillId="50" borderId="18" xfId="0" applyFill="1" applyBorder="1" applyAlignment="1">
      <alignment horizontal="center" wrapText="1"/>
    </xf>
    <xf numFmtId="0" fontId="0" fillId="50" borderId="11" xfId="0" applyFill="1" applyBorder="1" applyAlignment="1">
      <alignment horizontal="center"/>
    </xf>
    <xf numFmtId="0" fontId="0" fillId="50" borderId="19" xfId="0" applyFill="1" applyBorder="1" applyAlignment="1">
      <alignment horizontal="center"/>
    </xf>
    <xf numFmtId="0" fontId="0" fillId="43" borderId="18" xfId="0" applyFill="1" applyBorder="1" applyAlignment="1">
      <alignment horizontal="center"/>
    </xf>
    <xf numFmtId="0" fontId="0" fillId="43" borderId="11" xfId="0" applyFill="1" applyBorder="1" applyAlignment="1">
      <alignment horizontal="center"/>
    </xf>
    <xf numFmtId="0" fontId="0" fillId="43" borderId="19" xfId="0" applyFill="1" applyBorder="1" applyAlignment="1">
      <alignment horizontal="center"/>
    </xf>
    <xf numFmtId="0" fontId="91" fillId="0" borderId="16" xfId="0" applyNumberFormat="1" applyFont="1" applyBorder="1" applyAlignment="1">
      <alignment horizontal="center" wrapText="1"/>
    </xf>
    <xf numFmtId="0" fontId="91" fillId="0" borderId="17" xfId="0" applyNumberFormat="1" applyFont="1" applyBorder="1" applyAlignment="1">
      <alignment horizontal="center" wrapText="1"/>
    </xf>
    <xf numFmtId="0" fontId="87" fillId="0" borderId="0" xfId="0" applyFont="1" applyAlignment="1">
      <alignment horizontal="center" vertical="top" wrapText="1"/>
    </xf>
    <xf numFmtId="0" fontId="82" fillId="2" borderId="183" xfId="0" applyFont="1" applyFill="1" applyBorder="1" applyAlignment="1">
      <alignment horizontal="center" vertical="center" wrapText="1"/>
    </xf>
    <xf numFmtId="0" fontId="82" fillId="2" borderId="70" xfId="0" applyFont="1" applyFill="1" applyBorder="1" applyAlignment="1">
      <alignment horizontal="center" vertical="center" wrapText="1"/>
    </xf>
    <xf numFmtId="0" fontId="95" fillId="45" borderId="6" xfId="0" applyFont="1" applyFill="1" applyBorder="1" applyAlignment="1">
      <alignment horizontal="center" vertical="center" wrapText="1"/>
    </xf>
    <xf numFmtId="0" fontId="95" fillId="45" borderId="1" xfId="0" applyFont="1" applyFill="1" applyBorder="1" applyAlignment="1">
      <alignment horizontal="center" vertical="center" wrapText="1"/>
    </xf>
    <xf numFmtId="0" fontId="95" fillId="45" borderId="8" xfId="0" applyFont="1" applyFill="1" applyBorder="1" applyAlignment="1">
      <alignment horizontal="center" vertical="center" wrapText="1"/>
    </xf>
    <xf numFmtId="0" fontId="95" fillId="45" borderId="9" xfId="0" applyFont="1" applyFill="1" applyBorder="1" applyAlignment="1">
      <alignment horizontal="center" vertical="center" wrapText="1"/>
    </xf>
    <xf numFmtId="3" fontId="96" fillId="45" borderId="4" xfId="0" applyNumberFormat="1" applyFont="1" applyFill="1" applyBorder="1" applyAlignment="1">
      <alignment horizontal="center" vertical="center"/>
    </xf>
    <xf numFmtId="173" fontId="96" fillId="45" borderId="1" xfId="0" applyNumberFormat="1" applyFont="1" applyFill="1" applyBorder="1" applyAlignment="1">
      <alignment horizontal="center" vertical="center"/>
    </xf>
    <xf numFmtId="173" fontId="96" fillId="45" borderId="9" xfId="0" applyNumberFormat="1" applyFont="1" applyFill="1" applyBorder="1" applyAlignment="1">
      <alignment horizontal="center" vertical="center"/>
    </xf>
    <xf numFmtId="0" fontId="87" fillId="2" borderId="71" xfId="0" applyFont="1" applyFill="1" applyBorder="1" applyAlignment="1">
      <alignment horizontal="center" vertical="center" wrapText="1"/>
    </xf>
    <xf numFmtId="0" fontId="87" fillId="2" borderId="21" xfId="0" applyFont="1" applyFill="1" applyBorder="1" applyAlignment="1">
      <alignment horizontal="center" vertical="center" wrapText="1"/>
    </xf>
    <xf numFmtId="4" fontId="94" fillId="2" borderId="56" xfId="0" applyNumberFormat="1" applyFont="1" applyFill="1" applyBorder="1" applyAlignment="1">
      <alignment horizontal="center" vertical="center"/>
    </xf>
    <xf numFmtId="4" fontId="94" fillId="2" borderId="141" xfId="0" applyNumberFormat="1" applyFont="1" applyFill="1" applyBorder="1" applyAlignment="1">
      <alignment horizontal="center" vertical="center"/>
    </xf>
    <xf numFmtId="4" fontId="94" fillId="2" borderId="44" xfId="0" applyNumberFormat="1" applyFont="1" applyFill="1" applyBorder="1" applyAlignment="1">
      <alignment horizontal="center" vertical="center"/>
    </xf>
    <xf numFmtId="4" fontId="94" fillId="2" borderId="60" xfId="0" applyNumberFormat="1" applyFont="1" applyFill="1" applyBorder="1" applyAlignment="1">
      <alignment horizontal="center" vertical="center"/>
    </xf>
    <xf numFmtId="0" fontId="82" fillId="2" borderId="22" xfId="0" applyFont="1" applyFill="1" applyBorder="1" applyAlignment="1">
      <alignment horizontal="center" vertical="center" wrapText="1"/>
    </xf>
    <xf numFmtId="3" fontId="96" fillId="45" borderId="9" xfId="0" applyNumberFormat="1" applyFont="1" applyFill="1" applyBorder="1" applyAlignment="1">
      <alignment horizontal="center" vertical="center"/>
    </xf>
    <xf numFmtId="0" fontId="87" fillId="2" borderId="29" xfId="0" applyFont="1" applyFill="1" applyBorder="1" applyAlignment="1">
      <alignment horizontal="center" vertical="center" wrapText="1"/>
    </xf>
    <xf numFmtId="4" fontId="94" fillId="2" borderId="40" xfId="0" applyNumberFormat="1" applyFont="1" applyFill="1" applyBorder="1" applyAlignment="1">
      <alignment horizontal="center" vertical="center"/>
    </xf>
    <xf numFmtId="4" fontId="94" fillId="2" borderId="67" xfId="0" applyNumberFormat="1" applyFont="1" applyFill="1" applyBorder="1" applyAlignment="1">
      <alignment horizontal="center" vertical="center"/>
    </xf>
    <xf numFmtId="0" fontId="82" fillId="2" borderId="73" xfId="0" applyFont="1" applyFill="1" applyBorder="1" applyAlignment="1">
      <alignment horizontal="center"/>
    </xf>
    <xf numFmtId="0" fontId="82" fillId="2" borderId="0" xfId="0" applyFont="1" applyFill="1" applyAlignment="1">
      <alignment horizontal="center"/>
    </xf>
    <xf numFmtId="0" fontId="95" fillId="45" borderId="3" xfId="0" applyFont="1" applyFill="1" applyBorder="1" applyAlignment="1">
      <alignment horizontal="center" vertical="center" wrapText="1"/>
    </xf>
    <xf numFmtId="0" fontId="95" fillId="45" borderId="4" xfId="0" applyFont="1" applyFill="1" applyBorder="1" applyAlignment="1">
      <alignment horizontal="center" vertical="center" wrapText="1"/>
    </xf>
    <xf numFmtId="0" fontId="87" fillId="2" borderId="183" xfId="0" applyFont="1" applyFill="1" applyBorder="1" applyAlignment="1">
      <alignment horizontal="center" vertical="center" wrapText="1"/>
    </xf>
    <xf numFmtId="0" fontId="87" fillId="2" borderId="70" xfId="0" applyFont="1" applyFill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4" fontId="94" fillId="39" borderId="12" xfId="0" applyNumberFormat="1" applyFont="1" applyFill="1" applyBorder="1" applyAlignment="1">
      <alignment horizontal="center" vertical="center"/>
    </xf>
    <xf numFmtId="4" fontId="94" fillId="39" borderId="13" xfId="0" applyNumberFormat="1" applyFont="1" applyFill="1" applyBorder="1" applyAlignment="1">
      <alignment horizontal="center" vertical="center"/>
    </xf>
    <xf numFmtId="4" fontId="94" fillId="39" borderId="14" xfId="0" applyNumberFormat="1" applyFont="1" applyFill="1" applyBorder="1" applyAlignment="1">
      <alignment horizontal="center" vertical="center"/>
    </xf>
    <xf numFmtId="0" fontId="95" fillId="45" borderId="6" xfId="0" applyFont="1" applyFill="1" applyBorder="1" applyAlignment="1">
      <alignment horizontal="left" vertical="center" wrapText="1"/>
    </xf>
    <xf numFmtId="0" fontId="95" fillId="45" borderId="1" xfId="0" applyFont="1" applyFill="1" applyBorder="1" applyAlignment="1">
      <alignment horizontal="left" vertical="center" wrapText="1"/>
    </xf>
    <xf numFmtId="3" fontId="96" fillId="45" borderId="7" xfId="0" applyNumberFormat="1" applyFont="1" applyFill="1" applyBorder="1" applyAlignment="1">
      <alignment horizontal="center" vertical="center"/>
    </xf>
    <xf numFmtId="3" fontId="96" fillId="45" borderId="10" xfId="0" applyNumberFormat="1" applyFont="1" applyFill="1" applyBorder="1" applyAlignment="1">
      <alignment horizontal="center" vertical="center"/>
    </xf>
    <xf numFmtId="0" fontId="95" fillId="45" borderId="8" xfId="0" applyFont="1" applyFill="1" applyBorder="1" applyAlignment="1">
      <alignment horizontal="left" vertical="center" wrapText="1"/>
    </xf>
    <xf numFmtId="0" fontId="95" fillId="45" borderId="9" xfId="0" applyFont="1" applyFill="1" applyBorder="1" applyAlignment="1">
      <alignment horizontal="left" vertical="center" wrapText="1"/>
    </xf>
    <xf numFmtId="0" fontId="97" fillId="2" borderId="4" xfId="0" applyFont="1" applyFill="1" applyBorder="1" applyAlignment="1">
      <alignment horizontal="center" vertical="center" wrapText="1"/>
    </xf>
    <xf numFmtId="0" fontId="97" fillId="2" borderId="5" xfId="0" applyFont="1" applyFill="1" applyBorder="1" applyAlignment="1">
      <alignment horizontal="center" vertical="center" wrapText="1"/>
    </xf>
    <xf numFmtId="0" fontId="97" fillId="2" borderId="71" xfId="0" applyFont="1" applyFill="1" applyBorder="1" applyAlignment="1">
      <alignment horizontal="center" vertical="center" wrapText="1"/>
    </xf>
    <xf numFmtId="0" fontId="97" fillId="2" borderId="183" xfId="0" applyFont="1" applyFill="1" applyBorder="1" applyAlignment="1">
      <alignment horizontal="center" vertical="center" wrapText="1"/>
    </xf>
    <xf numFmtId="4" fontId="72" fillId="39" borderId="12" xfId="0" applyNumberFormat="1" applyFont="1" applyFill="1" applyBorder="1" applyAlignment="1">
      <alignment horizontal="center" vertical="center"/>
    </xf>
    <xf numFmtId="4" fontId="72" fillId="39" borderId="13" xfId="0" applyNumberFormat="1" applyFont="1" applyFill="1" applyBorder="1" applyAlignment="1">
      <alignment horizontal="center" vertical="center"/>
    </xf>
    <xf numFmtId="4" fontId="72" fillId="39" borderId="14" xfId="0" applyNumberFormat="1" applyFont="1" applyFill="1" applyBorder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182" xfId="0" applyFont="1" applyFill="1" applyBorder="1" applyAlignment="1">
      <alignment horizontal="center" vertical="center" wrapText="1"/>
    </xf>
    <xf numFmtId="0" fontId="95" fillId="45" borderId="3" xfId="0" applyFont="1" applyFill="1" applyBorder="1" applyAlignment="1">
      <alignment horizontal="left" vertical="center" wrapText="1"/>
    </xf>
    <xf numFmtId="0" fontId="95" fillId="45" borderId="4" xfId="0" applyFont="1" applyFill="1" applyBorder="1" applyAlignment="1">
      <alignment horizontal="left" vertical="center" wrapText="1"/>
    </xf>
    <xf numFmtId="3" fontId="96" fillId="45" borderId="5" xfId="0" applyNumberFormat="1" applyFont="1" applyFill="1" applyBorder="1" applyAlignment="1">
      <alignment horizontal="center" vertical="center"/>
    </xf>
    <xf numFmtId="3" fontId="97" fillId="2" borderId="35" xfId="0" applyNumberFormat="1" applyFont="1" applyFill="1" applyBorder="1" applyAlignment="1">
      <alignment horizontal="center" vertical="center" wrapText="1"/>
    </xf>
    <xf numFmtId="3" fontId="97" fillId="2" borderId="44" xfId="0" applyNumberFormat="1" applyFont="1" applyFill="1" applyBorder="1" applyAlignment="1">
      <alignment horizontal="center" vertical="center" wrapText="1"/>
    </xf>
    <xf numFmtId="0" fontId="97" fillId="2" borderId="4" xfId="0" applyFont="1" applyFill="1" applyBorder="1" applyAlignment="1">
      <alignment horizontal="center" vertical="center"/>
    </xf>
    <xf numFmtId="0" fontId="97" fillId="2" borderId="71" xfId="0" applyFont="1" applyFill="1" applyBorder="1" applyAlignment="1">
      <alignment horizontal="center" vertical="center"/>
    </xf>
    <xf numFmtId="0" fontId="91" fillId="2" borderId="32" xfId="0" applyFont="1" applyFill="1" applyBorder="1" applyAlignment="1">
      <alignment horizontal="center" vertical="center" wrapText="1"/>
    </xf>
    <xf numFmtId="0" fontId="91" fillId="2" borderId="34" xfId="0" applyFont="1" applyFill="1" applyBorder="1" applyAlignment="1">
      <alignment horizontal="center" vertical="center" wrapText="1"/>
    </xf>
    <xf numFmtId="4" fontId="94" fillId="2" borderId="32" xfId="0" applyNumberFormat="1" applyFont="1" applyFill="1" applyBorder="1" applyAlignment="1">
      <alignment horizontal="center" vertical="center"/>
    </xf>
    <xf numFmtId="4" fontId="94" fillId="2" borderId="34" xfId="0" applyNumberFormat="1" applyFont="1" applyFill="1" applyBorder="1" applyAlignment="1">
      <alignment horizontal="center" vertical="center"/>
    </xf>
    <xf numFmtId="0" fontId="114" fillId="0" borderId="0" xfId="0" applyFont="1" applyAlignment="1">
      <alignment horizontal="left" vertical="center" wrapText="1"/>
    </xf>
    <xf numFmtId="0" fontId="82" fillId="0" borderId="29" xfId="0" applyFont="1" applyBorder="1" applyAlignment="1">
      <alignment horizontal="center" vertical="center"/>
    </xf>
    <xf numFmtId="0" fontId="116" fillId="2" borderId="0" xfId="0" applyFont="1" applyFill="1" applyAlignment="1">
      <alignment horizontal="left" vertical="top" wrapText="1"/>
    </xf>
    <xf numFmtId="0" fontId="98" fillId="0" borderId="30" xfId="0" applyFont="1" applyBorder="1" applyAlignment="1">
      <alignment horizontal="center" vertical="center"/>
    </xf>
    <xf numFmtId="0" fontId="98" fillId="0" borderId="31" xfId="0" applyFont="1" applyBorder="1" applyAlignment="1">
      <alignment horizontal="center" vertical="center"/>
    </xf>
    <xf numFmtId="0" fontId="84" fillId="0" borderId="29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117" fillId="0" borderId="16" xfId="0" applyFont="1" applyBorder="1" applyAlignment="1">
      <alignment horizontal="center" vertical="center"/>
    </xf>
    <xf numFmtId="0" fontId="117" fillId="0" borderId="17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109" fillId="39" borderId="0" xfId="0" applyFont="1" applyFill="1" applyAlignment="1">
      <alignment horizontal="center"/>
    </xf>
    <xf numFmtId="0" fontId="97" fillId="48" borderId="0" xfId="0" applyFont="1" applyFill="1" applyAlignment="1">
      <alignment horizontal="center" wrapText="1"/>
    </xf>
    <xf numFmtId="0" fontId="97" fillId="49" borderId="0" xfId="0" applyFont="1" applyFill="1" applyAlignment="1">
      <alignment horizontal="center" wrapText="1"/>
    </xf>
    <xf numFmtId="0" fontId="97" fillId="51" borderId="0" xfId="0" applyFont="1" applyFill="1" applyAlignment="1">
      <alignment horizontal="center" wrapText="1"/>
    </xf>
    <xf numFmtId="0" fontId="84" fillId="0" borderId="9" xfId="0" applyFont="1" applyBorder="1" applyAlignment="1">
      <alignment horizontal="center" vertical="center"/>
    </xf>
    <xf numFmtId="0" fontId="0" fillId="0" borderId="7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36" xfId="0" applyBorder="1" applyAlignment="1">
      <alignment horizont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 readingOrder="1"/>
    </xf>
    <xf numFmtId="0" fontId="92" fillId="0" borderId="63" xfId="0" applyFont="1" applyFill="1" applyBorder="1" applyAlignment="1">
      <alignment horizontal="left" vertical="center" wrapText="1"/>
    </xf>
    <xf numFmtId="0" fontId="92" fillId="0" borderId="42" xfId="0" applyFont="1" applyFill="1" applyBorder="1" applyAlignment="1">
      <alignment horizontal="left" vertical="center" wrapText="1"/>
    </xf>
    <xf numFmtId="0" fontId="92" fillId="0" borderId="43" xfId="0" applyFont="1" applyFill="1" applyBorder="1" applyAlignment="1">
      <alignment horizontal="left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43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left" vertical="center" wrapText="1"/>
    </xf>
    <xf numFmtId="0" fontId="92" fillId="0" borderId="37" xfId="0" applyFont="1" applyFill="1" applyBorder="1" applyAlignment="1">
      <alignment horizontal="left" vertical="center" wrapText="1"/>
    </xf>
    <xf numFmtId="0" fontId="92" fillId="0" borderId="25" xfId="0" applyFont="1" applyFill="1" applyBorder="1" applyAlignment="1">
      <alignment horizontal="left" vertical="center" wrapText="1"/>
    </xf>
    <xf numFmtId="0" fontId="87" fillId="0" borderId="36" xfId="0" applyFont="1" applyFill="1" applyBorder="1" applyAlignment="1">
      <alignment horizontal="center" vertical="center"/>
    </xf>
    <xf numFmtId="0" fontId="87" fillId="0" borderId="25" xfId="0" applyFont="1" applyFill="1" applyBorder="1" applyAlignment="1">
      <alignment horizontal="center" vertical="center"/>
    </xf>
    <xf numFmtId="4" fontId="86" fillId="39" borderId="0" xfId="0" applyNumberFormat="1" applyFont="1" applyFill="1" applyBorder="1" applyAlignment="1">
      <alignment horizontal="left" vertical="center"/>
    </xf>
    <xf numFmtId="0" fontId="91" fillId="2" borderId="12" xfId="0" applyFont="1" applyFill="1" applyBorder="1" applyAlignment="1">
      <alignment horizontal="center" vertical="center"/>
    </xf>
    <xf numFmtId="0" fontId="91" fillId="2" borderId="13" xfId="0" applyFont="1" applyFill="1" applyBorder="1" applyAlignment="1">
      <alignment horizontal="center" vertical="center"/>
    </xf>
    <xf numFmtId="0" fontId="91" fillId="2" borderId="31" xfId="0" applyFont="1" applyFill="1" applyBorder="1" applyAlignment="1">
      <alignment horizontal="center" vertical="center"/>
    </xf>
    <xf numFmtId="0" fontId="91" fillId="2" borderId="30" xfId="0" applyFont="1" applyFill="1" applyBorder="1" applyAlignment="1">
      <alignment horizontal="center" vertical="center" wrapText="1"/>
    </xf>
    <xf numFmtId="0" fontId="91" fillId="2" borderId="31" xfId="0" applyFont="1" applyFill="1" applyBorder="1" applyAlignment="1">
      <alignment horizontal="center" vertical="center" wrapText="1"/>
    </xf>
    <xf numFmtId="0" fontId="91" fillId="2" borderId="14" xfId="0" applyFont="1" applyFill="1" applyBorder="1" applyAlignment="1">
      <alignment horizontal="center" vertical="center" wrapText="1"/>
    </xf>
    <xf numFmtId="0" fontId="97" fillId="0" borderId="61" xfId="0" applyFont="1" applyFill="1" applyBorder="1" applyAlignment="1">
      <alignment horizontal="left" vertical="center" wrapText="1"/>
    </xf>
    <xf numFmtId="0" fontId="97" fillId="0" borderId="33" xfId="0" applyFont="1" applyFill="1" applyBorder="1" applyAlignment="1">
      <alignment horizontal="left" vertical="center" wrapText="1"/>
    </xf>
    <xf numFmtId="0" fontId="97" fillId="0" borderId="34" xfId="0" applyFont="1" applyFill="1" applyBorder="1" applyAlignment="1">
      <alignment horizontal="left" vertical="center" wrapText="1"/>
    </xf>
    <xf numFmtId="0" fontId="87" fillId="0" borderId="32" xfId="0" applyFont="1" applyFill="1" applyBorder="1" applyAlignment="1">
      <alignment horizontal="center" vertical="center"/>
    </xf>
    <xf numFmtId="0" fontId="87" fillId="0" borderId="34" xfId="0" applyFont="1" applyFill="1" applyBorder="1" applyAlignment="1">
      <alignment horizontal="center" vertical="center"/>
    </xf>
    <xf numFmtId="0" fontId="99" fillId="2" borderId="0" xfId="0" applyFont="1" applyFill="1" applyAlignment="1">
      <alignment horizontal="center"/>
    </xf>
    <xf numFmtId="0" fontId="0" fillId="2" borderId="11" xfId="0" applyFill="1" applyBorder="1" applyAlignment="1">
      <alignment horizontal="center"/>
    </xf>
    <xf numFmtId="0" fontId="74" fillId="44" borderId="72" xfId="0" applyFont="1" applyFill="1" applyBorder="1" applyAlignment="1">
      <alignment horizontal="center" vertical="center" textRotation="90" wrapText="1"/>
    </xf>
    <xf numFmtId="0" fontId="74" fillId="44" borderId="74" xfId="0" applyFont="1" applyFill="1" applyBorder="1" applyAlignment="1">
      <alignment horizontal="center" vertical="center" textRotation="90" wrapText="1"/>
    </xf>
    <xf numFmtId="0" fontId="74" fillId="44" borderId="75" xfId="0" applyFont="1" applyFill="1" applyBorder="1" applyAlignment="1">
      <alignment horizontal="center" vertical="center" textRotation="90" wrapText="1"/>
    </xf>
    <xf numFmtId="0" fontId="82" fillId="0" borderId="6" xfId="0" applyFont="1" applyBorder="1" applyAlignment="1">
      <alignment horizontal="left" vertical="top" wrapText="1"/>
    </xf>
    <xf numFmtId="0" fontId="82" fillId="0" borderId="1" xfId="0" applyFont="1" applyBorder="1" applyAlignment="1">
      <alignment horizontal="left" vertical="top" wrapText="1"/>
    </xf>
    <xf numFmtId="0" fontId="82" fillId="0" borderId="36" xfId="0" applyFont="1" applyBorder="1" applyAlignment="1">
      <alignment horizontal="left" vertical="top" wrapText="1"/>
    </xf>
    <xf numFmtId="0" fontId="82" fillId="0" borderId="8" xfId="0" applyFont="1" applyBorder="1" applyAlignment="1">
      <alignment horizontal="left" vertical="top" wrapText="1"/>
    </xf>
    <xf numFmtId="0" fontId="82" fillId="0" borderId="9" xfId="0" applyFont="1" applyBorder="1" applyAlignment="1">
      <alignment horizontal="left" vertical="top" wrapText="1"/>
    </xf>
    <xf numFmtId="0" fontId="82" fillId="0" borderId="41" xfId="0" applyFont="1" applyBorder="1" applyAlignment="1">
      <alignment horizontal="left" vertical="top" wrapText="1"/>
    </xf>
    <xf numFmtId="0" fontId="82" fillId="0" borderId="3" xfId="0" applyFont="1" applyBorder="1" applyAlignment="1">
      <alignment horizontal="left" vertical="top" wrapText="1"/>
    </xf>
    <xf numFmtId="0" fontId="82" fillId="0" borderId="4" xfId="0" applyFont="1" applyBorder="1" applyAlignment="1">
      <alignment horizontal="left" vertical="top" wrapText="1"/>
    </xf>
    <xf numFmtId="0" fontId="82" fillId="0" borderId="32" xfId="0" applyFont="1" applyBorder="1" applyAlignment="1">
      <alignment horizontal="left" vertical="top" wrapText="1"/>
    </xf>
    <xf numFmtId="0" fontId="2" fillId="44" borderId="18" xfId="0" applyFont="1" applyFill="1" applyBorder="1" applyAlignment="1">
      <alignment horizontal="center" wrapText="1"/>
    </xf>
    <xf numFmtId="0" fontId="2" fillId="44" borderId="11" xfId="0" applyFont="1" applyFill="1" applyBorder="1" applyAlignment="1">
      <alignment horizontal="center" wrapText="1"/>
    </xf>
    <xf numFmtId="0" fontId="2" fillId="44" borderId="19" xfId="0" applyFont="1" applyFill="1" applyBorder="1" applyAlignment="1">
      <alignment horizontal="center" wrapText="1"/>
    </xf>
    <xf numFmtId="0" fontId="2" fillId="44" borderId="26" xfId="0" applyFont="1" applyFill="1" applyBorder="1" applyAlignment="1">
      <alignment horizontal="center" wrapText="1"/>
    </xf>
    <xf numFmtId="0" fontId="2" fillId="44" borderId="27" xfId="0" applyFont="1" applyFill="1" applyBorder="1" applyAlignment="1">
      <alignment horizontal="center" wrapText="1"/>
    </xf>
    <xf numFmtId="0" fontId="2" fillId="44" borderId="28" xfId="0" applyFont="1" applyFill="1" applyBorder="1" applyAlignment="1">
      <alignment horizontal="center" wrapText="1"/>
    </xf>
    <xf numFmtId="0" fontId="47" fillId="39" borderId="18" xfId="0" applyFont="1" applyFill="1" applyBorder="1" applyAlignment="1">
      <alignment horizontal="center"/>
    </xf>
    <xf numFmtId="0" fontId="47" fillId="39" borderId="11" xfId="0" applyFont="1" applyFill="1" applyBorder="1" applyAlignment="1">
      <alignment horizontal="center"/>
    </xf>
    <xf numFmtId="0" fontId="47" fillId="39" borderId="19" xfId="0" applyFont="1" applyFill="1" applyBorder="1" applyAlignment="1">
      <alignment horizontal="center"/>
    </xf>
    <xf numFmtId="0" fontId="2" fillId="44" borderId="12" xfId="0" applyFont="1" applyFill="1" applyBorder="1" applyAlignment="1">
      <alignment horizontal="center"/>
    </xf>
    <xf numFmtId="0" fontId="2" fillId="44" borderId="13" xfId="0" applyFont="1" applyFill="1" applyBorder="1" applyAlignment="1">
      <alignment horizontal="center"/>
    </xf>
    <xf numFmtId="0" fontId="2" fillId="44" borderId="14" xfId="0" applyFont="1" applyFill="1" applyBorder="1" applyAlignment="1">
      <alignment horizontal="center"/>
    </xf>
  </cellXfs>
  <cellStyles count="147">
    <cellStyle name="0,0_x000d__x000a_NA_x000d__x000a_" xfId="4"/>
    <cellStyle name="0,0_x000d__x000a_NA_x000d__x000a_ 2" xfId="143"/>
    <cellStyle name="-15-1976" xfId="110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Акцент1 2" xfId="11"/>
    <cellStyle name="20% - Акцент2 2" xfId="12"/>
    <cellStyle name="20% - Акцент3 2" xfId="13"/>
    <cellStyle name="20% - Акцент4 2" xfId="14"/>
    <cellStyle name="20% - Акцент5 2" xfId="15"/>
    <cellStyle name="20% - Акцент6 2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Акцент1 2" xfId="23"/>
    <cellStyle name="40% - Акцент2 2" xfId="24"/>
    <cellStyle name="40% - Акцент3 2" xfId="25"/>
    <cellStyle name="40% - Акцент4 2" xfId="26"/>
    <cellStyle name="40% - Акцент5 2" xfId="27"/>
    <cellStyle name="40% - Акцент6 2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Акцент1 2" xfId="35"/>
    <cellStyle name="60% - Акцент2 2" xfId="36"/>
    <cellStyle name="60% - Акцент3 2" xfId="37"/>
    <cellStyle name="60% - Акцент4 2" xfId="38"/>
    <cellStyle name="60% - Акцент5 2" xfId="39"/>
    <cellStyle name="60% - Акцент6 2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Calculation" xfId="48"/>
    <cellStyle name="Check Cell" xfId="49"/>
    <cellStyle name="Euro" xfId="50"/>
    <cellStyle name="Explanatory Text" xfId="51"/>
    <cellStyle name="Good" xfId="52"/>
    <cellStyle name="Heading 1" xfId="53"/>
    <cellStyle name="Heading 2" xfId="54"/>
    <cellStyle name="Heading 3" xfId="55"/>
    <cellStyle name="Heading 4" xfId="56"/>
    <cellStyle name="Input" xfId="57"/>
    <cellStyle name="Linked Cell" xfId="58"/>
    <cellStyle name="Neutral" xfId="59"/>
    <cellStyle name="Normal_Cost_Prices" xfId="111"/>
    <cellStyle name="Normalny_Cennik KOELNER 2002" xfId="112"/>
    <cellStyle name="Note" xfId="60"/>
    <cellStyle name="Output" xfId="61"/>
    <cellStyle name="Title" xfId="62"/>
    <cellStyle name="Total" xfId="63"/>
    <cellStyle name="Walutowy_Cennik KOELNER 2002" xfId="113"/>
    <cellStyle name="Warning Text" xfId="64"/>
    <cellStyle name="Акцент1 2" xfId="65"/>
    <cellStyle name="Акцент1 3" xfId="114"/>
    <cellStyle name="Акцент2 2" xfId="66"/>
    <cellStyle name="Акцент2 3" xfId="115"/>
    <cellStyle name="Акцент3 2" xfId="67"/>
    <cellStyle name="Акцент3 3" xfId="116"/>
    <cellStyle name="Акцент4 2" xfId="68"/>
    <cellStyle name="Акцент4 3" xfId="117"/>
    <cellStyle name="Акцент5 2" xfId="69"/>
    <cellStyle name="Акцент5 3" xfId="118"/>
    <cellStyle name="Акцент6 2" xfId="70"/>
    <cellStyle name="Акцент6 3" xfId="119"/>
    <cellStyle name="Ввод  2" xfId="71"/>
    <cellStyle name="Ввод  3" xfId="120"/>
    <cellStyle name="Вывод 2" xfId="72"/>
    <cellStyle name="Вывод 3" xfId="121"/>
    <cellStyle name="Вычисление 2" xfId="73"/>
    <cellStyle name="Вычисление 3" xfId="122"/>
    <cellStyle name="Гиперссылка" xfId="1" builtinId="8"/>
    <cellStyle name="Гиперссылка 2" xfId="75"/>
    <cellStyle name="Гиперссылка 2 2" xfId="76"/>
    <cellStyle name="Гиперссылка 3" xfId="123"/>
    <cellStyle name="Гиперссылка 4" xfId="74"/>
    <cellStyle name="Денежный 2" xfId="124"/>
    <cellStyle name="Заголовок 1 2" xfId="77"/>
    <cellStyle name="Заголовок 1 3" xfId="125"/>
    <cellStyle name="Заголовок 2 2" xfId="78"/>
    <cellStyle name="Заголовок 2 3" xfId="126"/>
    <cellStyle name="Заголовок 3 2" xfId="79"/>
    <cellStyle name="Заголовок 3 3" xfId="127"/>
    <cellStyle name="Заголовок 4 2" xfId="80"/>
    <cellStyle name="Заголовок 4 3" xfId="128"/>
    <cellStyle name="Итог 2" xfId="81"/>
    <cellStyle name="Итог 3" xfId="129"/>
    <cellStyle name="Контрольная ячейка 2" xfId="82"/>
    <cellStyle name="Контрольная ячейка 3" xfId="130"/>
    <cellStyle name="Название 2" xfId="83"/>
    <cellStyle name="Название 3" xfId="131"/>
    <cellStyle name="Нейтральный 2" xfId="84"/>
    <cellStyle name="Нейтральный 3" xfId="132"/>
    <cellStyle name="Обычный" xfId="0" builtinId="0"/>
    <cellStyle name="Обычный 10" xfId="3"/>
    <cellStyle name="Обычный 11" xfId="2"/>
    <cellStyle name="Обычный 12" xfId="133"/>
    <cellStyle name="Обычный 13" xfId="146"/>
    <cellStyle name="Обычный 2" xfId="85"/>
    <cellStyle name="Обычный 2 2" xfId="86"/>
    <cellStyle name="Обычный 2 2 2" xfId="142"/>
    <cellStyle name="Обычный 2 3" xfId="87"/>
    <cellStyle name="Обычный 2 4" xfId="134"/>
    <cellStyle name="Обычный 2__ОНДУЛИН_ЛЕСТНИЦЫ_ОКНА" xfId="88"/>
    <cellStyle name="Обычный 3" xfId="89"/>
    <cellStyle name="Обычный 3 2" xfId="90"/>
    <cellStyle name="Обычный 3 3" xfId="144"/>
    <cellStyle name="Обычный 4" xfId="91"/>
    <cellStyle name="Обычный 5" xfId="92"/>
    <cellStyle name="Обычный 6" xfId="93"/>
    <cellStyle name="Обычный 6 2" xfId="94"/>
    <cellStyle name="Обычный 6_LUXARD" xfId="95"/>
    <cellStyle name="Обычный 7" xfId="96"/>
    <cellStyle name="Обычный 8" xfId="97"/>
    <cellStyle name="Обычный 8 2" xfId="98"/>
    <cellStyle name="Обычный 9" xfId="99"/>
    <cellStyle name="Обычный_ТИМ 01-03-06" xfId="145"/>
    <cellStyle name="Плохой 2" xfId="100"/>
    <cellStyle name="Плохой 3" xfId="135"/>
    <cellStyle name="Пояснение 2" xfId="101"/>
    <cellStyle name="Пояснение 3" xfId="136"/>
    <cellStyle name="Примечание 2" xfId="102"/>
    <cellStyle name="Примечание 3" xfId="137"/>
    <cellStyle name="Процентный 2" xfId="103"/>
    <cellStyle name="Процентный 3" xfId="138"/>
    <cellStyle name="Связанная ячейка 2" xfId="104"/>
    <cellStyle name="Связанная ячейка 3" xfId="139"/>
    <cellStyle name="Стиль 1" xfId="105"/>
    <cellStyle name="Текст предупреждения 2" xfId="106"/>
    <cellStyle name="Текст предупреждения 3" xfId="140"/>
    <cellStyle name="Финансовый 2" xfId="107"/>
    <cellStyle name="Финансовый 3" xfId="108"/>
    <cellStyle name="Хороший 2" xfId="109"/>
    <cellStyle name="Хороший 3" xfId="141"/>
  </cellStyles>
  <dxfs count="0"/>
  <tableStyles count="0" defaultTableStyle="TableStyleMedium2" defaultPivotStyle="PivotStyleLight16"/>
  <colors>
    <mruColors>
      <color rgb="FFFF9933"/>
      <color rgb="FFFF7C80"/>
      <color rgb="FFFF99FF"/>
      <color rgb="FFCC66FF"/>
      <color rgb="FF0066FF"/>
      <color rgb="FF990099"/>
      <color rgb="FF000099"/>
      <color rgb="FF0033CC"/>
      <color rgb="FF66FFFF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2;&#1057; Docke '!R1C1"/><Relationship Id="rId13" Type="http://schemas.openxmlformats.org/officeDocument/2006/relationships/image" Target="../media/image7.jpeg"/><Relationship Id="rId18" Type="http://schemas.openxmlformats.org/officeDocument/2006/relationships/hyperlink" Target="#'&#1057;&#1072;&#1081;&#1076;&#1080;&#1085;&#1075; &#1070;-&#1087;&#1083;&#1072;&#1089;&#1090;'!R1C1"/><Relationship Id="rId26" Type="http://schemas.openxmlformats.org/officeDocument/2006/relationships/hyperlink" Target="#'&#1042;&#1057; &#1058;&#1053;'!R1C1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34" Type="http://schemas.openxmlformats.org/officeDocument/2006/relationships/hyperlink" Target="#'&#1044;&#1086;&#1073;&#1086;&#1088;&#1085;&#1099;&#1077; &#1101;&#1083;&#1077;&#1084;&#1077;&#1085;&#1090;&#1099; &#1082;&#1088;&#1086;&#1074;&#1083;&#1080;'!R1C1"/><Relationship Id="rId7" Type="http://schemas.openxmlformats.org/officeDocument/2006/relationships/image" Target="../media/image4.jpeg"/><Relationship Id="rId12" Type="http://schemas.openxmlformats.org/officeDocument/2006/relationships/hyperlink" Target="#'&#1088;&#1091;&#1073;&#1077;&#1088;&#1086;&#1080;&#1076;, &#1084;&#1072;&#1089;&#1090;&#1080;&#1082;&#1080;'!R1C1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33" Type="http://schemas.openxmlformats.org/officeDocument/2006/relationships/image" Target="../media/image17.jpeg"/><Relationship Id="rId2" Type="http://schemas.openxmlformats.org/officeDocument/2006/relationships/hyperlink" Target="#'&#1043;&#1063; Docke'!R1C1"/><Relationship Id="rId16" Type="http://schemas.openxmlformats.org/officeDocument/2006/relationships/hyperlink" Target="#'&#1057;&#1072;&#1081;&#1076;&#1080;&#1085;&#1075; Docke'!R1C1"/><Relationship Id="rId20" Type="http://schemas.openxmlformats.org/officeDocument/2006/relationships/hyperlink" Target="#'&#1057;&#1072;&#1081;&#1076;&#1080;&#1085;&#1075; Fineber'!R1C1"/><Relationship Id="rId29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hyperlink" Target="#&#1052;&#1077;&#1090;.&#1095;&#1077;&#1088;&#1077;&#1087;&#1080;&#1094;&#1072;!R1C1"/><Relationship Id="rId11" Type="http://schemas.openxmlformats.org/officeDocument/2006/relationships/image" Target="../media/image6.jpeg"/><Relationship Id="rId24" Type="http://schemas.openxmlformats.org/officeDocument/2006/relationships/hyperlink" Target="#'OSB,&#1087;&#1083;&#1077;&#1085;&#1082;&#1080;'!R1C1"/><Relationship Id="rId32" Type="http://schemas.openxmlformats.org/officeDocument/2006/relationships/hyperlink" Target="#&#1040;&#1101;&#1088;&#1072;&#1090;&#1086;&#1088;&#1099;!R1C1"/><Relationship Id="rId37" Type="http://schemas.openxmlformats.org/officeDocument/2006/relationships/image" Target="../media/image19.png"/><Relationship Id="rId5" Type="http://schemas.openxmlformats.org/officeDocument/2006/relationships/image" Target="../media/image3.jpg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#'&#1055;&#1077;&#1085;&#1099;, &#1057;&#1077;&#1085;&#1077;&#1078;'!R1C1"/><Relationship Id="rId36" Type="http://schemas.openxmlformats.org/officeDocument/2006/relationships/hyperlink" Target="#'&#1047;&#1072;&#1073;&#1086;&#1088;&#1099;, &#1086;&#1075;&#1088;&#1072;&#1078;&#1076;&#1077;&#1085;&#1080;&#1103;'!R1C1"/><Relationship Id="rId10" Type="http://schemas.openxmlformats.org/officeDocument/2006/relationships/hyperlink" Target="#'&#1042;&#1057; &#1052;&#1055;'!R1C1"/><Relationship Id="rId19" Type="http://schemas.openxmlformats.org/officeDocument/2006/relationships/image" Target="../media/image10.jpeg"/><Relationship Id="rId31" Type="http://schemas.openxmlformats.org/officeDocument/2006/relationships/image" Target="../media/image16.png"/><Relationship Id="rId4" Type="http://schemas.openxmlformats.org/officeDocument/2006/relationships/hyperlink" Target="#'&#1043;&#1063; Shinglas'!R1C1"/><Relationship Id="rId9" Type="http://schemas.openxmlformats.org/officeDocument/2006/relationships/image" Target="../media/image5.jpeg"/><Relationship Id="rId14" Type="http://schemas.openxmlformats.org/officeDocument/2006/relationships/hyperlink" Target="#&#1058;&#1077;&#1087;&#1083;&#1086;&#1080;&#1079;&#1086;&#1083;&#1103;&#1094;&#1080;&#1103;!R1C1"/><Relationship Id="rId22" Type="http://schemas.openxmlformats.org/officeDocument/2006/relationships/hyperlink" Target="#'&#1060;&#1055; Docke'!R1C1"/><Relationship Id="rId27" Type="http://schemas.openxmlformats.org/officeDocument/2006/relationships/image" Target="../media/image14.png"/><Relationship Id="rId30" Type="http://schemas.openxmlformats.org/officeDocument/2006/relationships/hyperlink" Target="#'&#1054;&#1082;&#1085;&#1072;, &#1083;&#1077;&#1089;&#1090;&#1085;&#1080;&#1094;&#1099;'!R1C1"/><Relationship Id="rId35" Type="http://schemas.openxmlformats.org/officeDocument/2006/relationships/image" Target="../media/image1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3" Type="http://schemas.openxmlformats.org/officeDocument/2006/relationships/image" Target="../media/image121.jpeg"/><Relationship Id="rId7" Type="http://schemas.openxmlformats.org/officeDocument/2006/relationships/image" Target="../media/image125.jpeg"/><Relationship Id="rId12" Type="http://schemas.openxmlformats.org/officeDocument/2006/relationships/image" Target="../media/image130.jpeg"/><Relationship Id="rId2" Type="http://schemas.openxmlformats.org/officeDocument/2006/relationships/image" Target="../media/image1.png"/><Relationship Id="rId1" Type="http://schemas.openxmlformats.org/officeDocument/2006/relationships/hyperlink" Target="mailto:novosibirsk@tn-sib.ru#novosibirsk@tn-sib.ru" TargetMode="External"/><Relationship Id="rId6" Type="http://schemas.openxmlformats.org/officeDocument/2006/relationships/image" Target="../media/image124.jpeg"/><Relationship Id="rId11" Type="http://schemas.openxmlformats.org/officeDocument/2006/relationships/image" Target="../media/image129.jpe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jpeg"/><Relationship Id="rId13" Type="http://schemas.openxmlformats.org/officeDocument/2006/relationships/image" Target="../media/image145.jpeg"/><Relationship Id="rId18" Type="http://schemas.openxmlformats.org/officeDocument/2006/relationships/image" Target="../media/image149.jpeg"/><Relationship Id="rId26" Type="http://schemas.openxmlformats.org/officeDocument/2006/relationships/image" Target="../media/image156.gif"/><Relationship Id="rId3" Type="http://schemas.openxmlformats.org/officeDocument/2006/relationships/image" Target="../media/image135.jpeg"/><Relationship Id="rId21" Type="http://schemas.openxmlformats.org/officeDocument/2006/relationships/image" Target="../media/image152.jpeg"/><Relationship Id="rId7" Type="http://schemas.openxmlformats.org/officeDocument/2006/relationships/image" Target="../media/image139.jpeg"/><Relationship Id="rId12" Type="http://schemas.openxmlformats.org/officeDocument/2006/relationships/image" Target="../media/image144.jpeg"/><Relationship Id="rId17" Type="http://schemas.microsoft.com/office/2007/relationships/hdphoto" Target="../media/hdphoto4.wdp"/><Relationship Id="rId25" Type="http://schemas.openxmlformats.org/officeDocument/2006/relationships/image" Target="../media/image155.gif"/><Relationship Id="rId33" Type="http://schemas.openxmlformats.org/officeDocument/2006/relationships/image" Target="../media/image1.png"/><Relationship Id="rId2" Type="http://schemas.openxmlformats.org/officeDocument/2006/relationships/image" Target="../media/image134.jpeg"/><Relationship Id="rId16" Type="http://schemas.openxmlformats.org/officeDocument/2006/relationships/image" Target="../media/image148.jpeg"/><Relationship Id="rId20" Type="http://schemas.openxmlformats.org/officeDocument/2006/relationships/image" Target="../media/image151.jpeg"/><Relationship Id="rId29" Type="http://schemas.openxmlformats.org/officeDocument/2006/relationships/image" Target="../media/image159.gif"/><Relationship Id="rId1" Type="http://schemas.openxmlformats.org/officeDocument/2006/relationships/image" Target="../media/image133.jpe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24" Type="http://schemas.openxmlformats.org/officeDocument/2006/relationships/image" Target="../media/image154.gif"/><Relationship Id="rId32" Type="http://schemas.microsoft.com/office/2007/relationships/hdphoto" Target="../media/hdphoto6.wdp"/><Relationship Id="rId5" Type="http://schemas.openxmlformats.org/officeDocument/2006/relationships/image" Target="../media/image137.jpeg"/><Relationship Id="rId15" Type="http://schemas.openxmlformats.org/officeDocument/2006/relationships/image" Target="../media/image147.jpeg"/><Relationship Id="rId23" Type="http://schemas.microsoft.com/office/2007/relationships/hdphoto" Target="../media/hdphoto5.wdp"/><Relationship Id="rId28" Type="http://schemas.openxmlformats.org/officeDocument/2006/relationships/image" Target="../media/image158.gif"/><Relationship Id="rId10" Type="http://schemas.openxmlformats.org/officeDocument/2006/relationships/image" Target="../media/image142.jpeg"/><Relationship Id="rId19" Type="http://schemas.openxmlformats.org/officeDocument/2006/relationships/image" Target="../media/image150.jpeg"/><Relationship Id="rId31" Type="http://schemas.openxmlformats.org/officeDocument/2006/relationships/image" Target="../media/image161.jpe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6.jpeg"/><Relationship Id="rId22" Type="http://schemas.openxmlformats.org/officeDocument/2006/relationships/image" Target="../media/image153.png"/><Relationship Id="rId27" Type="http://schemas.openxmlformats.org/officeDocument/2006/relationships/image" Target="../media/image157.gif"/><Relationship Id="rId30" Type="http://schemas.openxmlformats.org/officeDocument/2006/relationships/image" Target="../media/image160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4.png"/><Relationship Id="rId18" Type="http://schemas.openxmlformats.org/officeDocument/2006/relationships/image" Target="../media/image179.png"/><Relationship Id="rId26" Type="http://schemas.openxmlformats.org/officeDocument/2006/relationships/image" Target="../media/image1.png"/><Relationship Id="rId39" Type="http://schemas.openxmlformats.org/officeDocument/2006/relationships/image" Target="../media/image199.png"/><Relationship Id="rId21" Type="http://schemas.openxmlformats.org/officeDocument/2006/relationships/image" Target="../media/image182.png"/><Relationship Id="rId34" Type="http://schemas.openxmlformats.org/officeDocument/2006/relationships/image" Target="../media/image194.png"/><Relationship Id="rId42" Type="http://schemas.openxmlformats.org/officeDocument/2006/relationships/image" Target="../media/image202.png"/><Relationship Id="rId47" Type="http://schemas.openxmlformats.org/officeDocument/2006/relationships/image" Target="../media/image207.png"/><Relationship Id="rId50" Type="http://schemas.openxmlformats.org/officeDocument/2006/relationships/image" Target="../media/image210.png"/><Relationship Id="rId55" Type="http://schemas.openxmlformats.org/officeDocument/2006/relationships/image" Target="../media/image215.png"/><Relationship Id="rId63" Type="http://schemas.openxmlformats.org/officeDocument/2006/relationships/image" Target="../media/image223.jpeg"/><Relationship Id="rId68" Type="http://schemas.openxmlformats.org/officeDocument/2006/relationships/image" Target="../media/image228.jpeg"/><Relationship Id="rId7" Type="http://schemas.openxmlformats.org/officeDocument/2006/relationships/image" Target="../media/image168.png"/><Relationship Id="rId2" Type="http://schemas.openxmlformats.org/officeDocument/2006/relationships/image" Target="../media/image163.png"/><Relationship Id="rId16" Type="http://schemas.openxmlformats.org/officeDocument/2006/relationships/image" Target="../media/image177.png"/><Relationship Id="rId29" Type="http://schemas.openxmlformats.org/officeDocument/2006/relationships/image" Target="../media/image189.png"/><Relationship Id="rId1" Type="http://schemas.openxmlformats.org/officeDocument/2006/relationships/image" Target="../media/image162.png"/><Relationship Id="rId6" Type="http://schemas.openxmlformats.org/officeDocument/2006/relationships/image" Target="../media/image167.jpeg"/><Relationship Id="rId11" Type="http://schemas.openxmlformats.org/officeDocument/2006/relationships/image" Target="../media/image172.png"/><Relationship Id="rId24" Type="http://schemas.openxmlformats.org/officeDocument/2006/relationships/image" Target="../media/image185.jpeg"/><Relationship Id="rId32" Type="http://schemas.openxmlformats.org/officeDocument/2006/relationships/image" Target="../media/image192.png"/><Relationship Id="rId37" Type="http://schemas.openxmlformats.org/officeDocument/2006/relationships/image" Target="../media/image197.png"/><Relationship Id="rId40" Type="http://schemas.openxmlformats.org/officeDocument/2006/relationships/image" Target="../media/image200.png"/><Relationship Id="rId45" Type="http://schemas.openxmlformats.org/officeDocument/2006/relationships/image" Target="../media/image205.png"/><Relationship Id="rId53" Type="http://schemas.openxmlformats.org/officeDocument/2006/relationships/image" Target="../media/image213.png"/><Relationship Id="rId58" Type="http://schemas.openxmlformats.org/officeDocument/2006/relationships/image" Target="../media/image218.png"/><Relationship Id="rId66" Type="http://schemas.openxmlformats.org/officeDocument/2006/relationships/image" Target="../media/image226.jpeg"/><Relationship Id="rId5" Type="http://schemas.openxmlformats.org/officeDocument/2006/relationships/image" Target="../media/image166.jpeg"/><Relationship Id="rId15" Type="http://schemas.openxmlformats.org/officeDocument/2006/relationships/image" Target="../media/image176.png"/><Relationship Id="rId23" Type="http://schemas.openxmlformats.org/officeDocument/2006/relationships/image" Target="../media/image184.jpeg"/><Relationship Id="rId28" Type="http://schemas.openxmlformats.org/officeDocument/2006/relationships/image" Target="../media/image188.png"/><Relationship Id="rId36" Type="http://schemas.openxmlformats.org/officeDocument/2006/relationships/image" Target="../media/image196.png"/><Relationship Id="rId49" Type="http://schemas.openxmlformats.org/officeDocument/2006/relationships/image" Target="../media/image209.png"/><Relationship Id="rId57" Type="http://schemas.openxmlformats.org/officeDocument/2006/relationships/image" Target="../media/image217.png"/><Relationship Id="rId61" Type="http://schemas.openxmlformats.org/officeDocument/2006/relationships/image" Target="../media/image221.jpeg"/><Relationship Id="rId10" Type="http://schemas.openxmlformats.org/officeDocument/2006/relationships/image" Target="../media/image171.png"/><Relationship Id="rId19" Type="http://schemas.openxmlformats.org/officeDocument/2006/relationships/image" Target="../media/image180.png"/><Relationship Id="rId31" Type="http://schemas.openxmlformats.org/officeDocument/2006/relationships/image" Target="../media/image191.png"/><Relationship Id="rId44" Type="http://schemas.openxmlformats.org/officeDocument/2006/relationships/image" Target="../media/image204.jpeg"/><Relationship Id="rId52" Type="http://schemas.openxmlformats.org/officeDocument/2006/relationships/image" Target="../media/image212.png"/><Relationship Id="rId60" Type="http://schemas.openxmlformats.org/officeDocument/2006/relationships/image" Target="../media/image220.jpeg"/><Relationship Id="rId65" Type="http://schemas.openxmlformats.org/officeDocument/2006/relationships/image" Target="../media/image225.jpeg"/><Relationship Id="rId4" Type="http://schemas.openxmlformats.org/officeDocument/2006/relationships/image" Target="../media/image165.jpeg"/><Relationship Id="rId9" Type="http://schemas.openxmlformats.org/officeDocument/2006/relationships/image" Target="../media/image170.png"/><Relationship Id="rId14" Type="http://schemas.openxmlformats.org/officeDocument/2006/relationships/image" Target="../media/image175.png"/><Relationship Id="rId22" Type="http://schemas.openxmlformats.org/officeDocument/2006/relationships/image" Target="../media/image183.jpeg"/><Relationship Id="rId27" Type="http://schemas.openxmlformats.org/officeDocument/2006/relationships/image" Target="../media/image187.jpeg"/><Relationship Id="rId30" Type="http://schemas.openxmlformats.org/officeDocument/2006/relationships/image" Target="../media/image190.png"/><Relationship Id="rId35" Type="http://schemas.openxmlformats.org/officeDocument/2006/relationships/image" Target="../media/image195.png"/><Relationship Id="rId43" Type="http://schemas.openxmlformats.org/officeDocument/2006/relationships/image" Target="../media/image203.jpeg"/><Relationship Id="rId48" Type="http://schemas.openxmlformats.org/officeDocument/2006/relationships/image" Target="../media/image208.png"/><Relationship Id="rId56" Type="http://schemas.openxmlformats.org/officeDocument/2006/relationships/image" Target="../media/image216.png"/><Relationship Id="rId64" Type="http://schemas.openxmlformats.org/officeDocument/2006/relationships/image" Target="../media/image224.jpeg"/><Relationship Id="rId69" Type="http://schemas.openxmlformats.org/officeDocument/2006/relationships/image" Target="../media/image229.jpeg"/><Relationship Id="rId8" Type="http://schemas.openxmlformats.org/officeDocument/2006/relationships/image" Target="../media/image169.jpeg"/><Relationship Id="rId51" Type="http://schemas.openxmlformats.org/officeDocument/2006/relationships/image" Target="../media/image211.png"/><Relationship Id="rId3" Type="http://schemas.openxmlformats.org/officeDocument/2006/relationships/image" Target="../media/image164.png"/><Relationship Id="rId12" Type="http://schemas.openxmlformats.org/officeDocument/2006/relationships/image" Target="../media/image173.png"/><Relationship Id="rId17" Type="http://schemas.openxmlformats.org/officeDocument/2006/relationships/image" Target="../media/image178.png"/><Relationship Id="rId25" Type="http://schemas.openxmlformats.org/officeDocument/2006/relationships/image" Target="../media/image186.png"/><Relationship Id="rId33" Type="http://schemas.openxmlformats.org/officeDocument/2006/relationships/image" Target="../media/image193.png"/><Relationship Id="rId38" Type="http://schemas.openxmlformats.org/officeDocument/2006/relationships/image" Target="../media/image198.gif"/><Relationship Id="rId46" Type="http://schemas.openxmlformats.org/officeDocument/2006/relationships/image" Target="../media/image206.png"/><Relationship Id="rId59" Type="http://schemas.openxmlformats.org/officeDocument/2006/relationships/image" Target="../media/image219.jpeg"/><Relationship Id="rId67" Type="http://schemas.openxmlformats.org/officeDocument/2006/relationships/image" Target="../media/image227.jpeg"/><Relationship Id="rId20" Type="http://schemas.openxmlformats.org/officeDocument/2006/relationships/image" Target="../media/image181.jpeg"/><Relationship Id="rId41" Type="http://schemas.openxmlformats.org/officeDocument/2006/relationships/image" Target="../media/image201.png"/><Relationship Id="rId54" Type="http://schemas.openxmlformats.org/officeDocument/2006/relationships/image" Target="../media/image214.png"/><Relationship Id="rId62" Type="http://schemas.openxmlformats.org/officeDocument/2006/relationships/image" Target="../media/image222.jpeg"/><Relationship Id="rId70" Type="http://schemas.openxmlformats.org/officeDocument/2006/relationships/image" Target="../media/image23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jpeg"/><Relationship Id="rId13" Type="http://schemas.openxmlformats.org/officeDocument/2006/relationships/image" Target="../media/image239.jpeg"/><Relationship Id="rId18" Type="http://schemas.openxmlformats.org/officeDocument/2006/relationships/image" Target="../media/image244.jpeg"/><Relationship Id="rId26" Type="http://schemas.openxmlformats.org/officeDocument/2006/relationships/image" Target="../media/image252.png"/><Relationship Id="rId3" Type="http://schemas.openxmlformats.org/officeDocument/2006/relationships/image" Target="../media/image232.png"/><Relationship Id="rId21" Type="http://schemas.openxmlformats.org/officeDocument/2006/relationships/image" Target="../media/image247.jpeg"/><Relationship Id="rId7" Type="http://schemas.microsoft.com/office/2007/relationships/hdphoto" Target="../media/hdphoto9.wdp"/><Relationship Id="rId12" Type="http://schemas.microsoft.com/office/2007/relationships/hdphoto" Target="../media/hdphoto10.wdp"/><Relationship Id="rId17" Type="http://schemas.openxmlformats.org/officeDocument/2006/relationships/image" Target="../media/image243.jpeg"/><Relationship Id="rId25" Type="http://schemas.openxmlformats.org/officeDocument/2006/relationships/image" Target="../media/image251.jpeg"/><Relationship Id="rId2" Type="http://schemas.microsoft.com/office/2007/relationships/hdphoto" Target="../media/hdphoto7.wdp"/><Relationship Id="rId16" Type="http://schemas.openxmlformats.org/officeDocument/2006/relationships/image" Target="../media/image242.jpeg"/><Relationship Id="rId20" Type="http://schemas.openxmlformats.org/officeDocument/2006/relationships/image" Target="../media/image246.jpg"/><Relationship Id="rId29" Type="http://schemas.microsoft.com/office/2007/relationships/hdphoto" Target="../media/hdphoto12.wdp"/><Relationship Id="rId1" Type="http://schemas.openxmlformats.org/officeDocument/2006/relationships/image" Target="../media/image231.png"/><Relationship Id="rId6" Type="http://schemas.openxmlformats.org/officeDocument/2006/relationships/image" Target="../media/image234.jpeg"/><Relationship Id="rId11" Type="http://schemas.openxmlformats.org/officeDocument/2006/relationships/image" Target="../media/image238.png"/><Relationship Id="rId24" Type="http://schemas.openxmlformats.org/officeDocument/2006/relationships/image" Target="../media/image250.jpg"/><Relationship Id="rId32" Type="http://schemas.openxmlformats.org/officeDocument/2006/relationships/image" Target="../media/image1.png"/><Relationship Id="rId5" Type="http://schemas.openxmlformats.org/officeDocument/2006/relationships/image" Target="../media/image233.jpeg"/><Relationship Id="rId15" Type="http://schemas.openxmlformats.org/officeDocument/2006/relationships/image" Target="../media/image241.jpeg"/><Relationship Id="rId23" Type="http://schemas.openxmlformats.org/officeDocument/2006/relationships/image" Target="../media/image249.jpeg"/><Relationship Id="rId28" Type="http://schemas.openxmlformats.org/officeDocument/2006/relationships/image" Target="../media/image253.png"/><Relationship Id="rId10" Type="http://schemas.openxmlformats.org/officeDocument/2006/relationships/image" Target="../media/image237.jpeg"/><Relationship Id="rId19" Type="http://schemas.openxmlformats.org/officeDocument/2006/relationships/image" Target="../media/image245.png"/><Relationship Id="rId31" Type="http://schemas.microsoft.com/office/2007/relationships/hdphoto" Target="../media/hdphoto13.wdp"/><Relationship Id="rId4" Type="http://schemas.microsoft.com/office/2007/relationships/hdphoto" Target="../media/hdphoto8.wdp"/><Relationship Id="rId9" Type="http://schemas.openxmlformats.org/officeDocument/2006/relationships/image" Target="../media/image236.jpeg"/><Relationship Id="rId14" Type="http://schemas.openxmlformats.org/officeDocument/2006/relationships/image" Target="../media/image240.jpeg"/><Relationship Id="rId22" Type="http://schemas.openxmlformats.org/officeDocument/2006/relationships/image" Target="../media/image248.jpeg"/><Relationship Id="rId27" Type="http://schemas.microsoft.com/office/2007/relationships/hdphoto" Target="../media/hdphoto11.wdp"/><Relationship Id="rId30" Type="http://schemas.openxmlformats.org/officeDocument/2006/relationships/image" Target="../media/image254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1.jpeg"/><Relationship Id="rId3" Type="http://schemas.openxmlformats.org/officeDocument/2006/relationships/image" Target="../media/image256.png"/><Relationship Id="rId7" Type="http://schemas.openxmlformats.org/officeDocument/2006/relationships/image" Target="../media/image260.jpeg"/><Relationship Id="rId2" Type="http://schemas.openxmlformats.org/officeDocument/2006/relationships/image" Target="../media/image1.png"/><Relationship Id="rId1" Type="http://schemas.openxmlformats.org/officeDocument/2006/relationships/image" Target="../media/image255.jpeg"/><Relationship Id="rId6" Type="http://schemas.openxmlformats.org/officeDocument/2006/relationships/image" Target="../media/image259.jpeg"/><Relationship Id="rId5" Type="http://schemas.openxmlformats.org/officeDocument/2006/relationships/image" Target="../media/image258.jpeg"/><Relationship Id="rId4" Type="http://schemas.openxmlformats.org/officeDocument/2006/relationships/image" Target="../media/image25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8.jpeg"/><Relationship Id="rId13" Type="http://schemas.openxmlformats.org/officeDocument/2006/relationships/image" Target="../media/image273.jpeg"/><Relationship Id="rId3" Type="http://schemas.openxmlformats.org/officeDocument/2006/relationships/image" Target="../media/image263.jpeg"/><Relationship Id="rId7" Type="http://schemas.openxmlformats.org/officeDocument/2006/relationships/image" Target="../media/image267.jpeg"/><Relationship Id="rId12" Type="http://schemas.openxmlformats.org/officeDocument/2006/relationships/image" Target="../media/image272.png"/><Relationship Id="rId2" Type="http://schemas.openxmlformats.org/officeDocument/2006/relationships/image" Target="../media/image1.png"/><Relationship Id="rId1" Type="http://schemas.openxmlformats.org/officeDocument/2006/relationships/image" Target="../media/image262.jpeg"/><Relationship Id="rId6" Type="http://schemas.openxmlformats.org/officeDocument/2006/relationships/image" Target="../media/image266.jpeg"/><Relationship Id="rId11" Type="http://schemas.openxmlformats.org/officeDocument/2006/relationships/image" Target="../media/image271.png"/><Relationship Id="rId5" Type="http://schemas.openxmlformats.org/officeDocument/2006/relationships/image" Target="../media/image265.jpeg"/><Relationship Id="rId15" Type="http://schemas.openxmlformats.org/officeDocument/2006/relationships/image" Target="../media/image275.jpeg"/><Relationship Id="rId10" Type="http://schemas.openxmlformats.org/officeDocument/2006/relationships/image" Target="../media/image270.jpeg"/><Relationship Id="rId4" Type="http://schemas.openxmlformats.org/officeDocument/2006/relationships/image" Target="../media/image264.jpeg"/><Relationship Id="rId9" Type="http://schemas.openxmlformats.org/officeDocument/2006/relationships/image" Target="../media/image269.jpeg"/><Relationship Id="rId14" Type="http://schemas.openxmlformats.org/officeDocument/2006/relationships/image" Target="../media/image27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35.jpeg"/><Relationship Id="rId7" Type="http://schemas.openxmlformats.org/officeDocument/2006/relationships/image" Target="../media/image38.jpeg"/><Relationship Id="rId2" Type="http://schemas.openxmlformats.org/officeDocument/2006/relationships/image" Target="../media/image34.png"/><Relationship Id="rId1" Type="http://schemas.openxmlformats.org/officeDocument/2006/relationships/image" Target="../media/image33.jpeg"/><Relationship Id="rId6" Type="http://schemas.microsoft.com/office/2007/relationships/hdphoto" Target="../media/hdphoto3.wdp"/><Relationship Id="rId5" Type="http://schemas.openxmlformats.org/officeDocument/2006/relationships/image" Target="../media/image37.png"/><Relationship Id="rId4" Type="http://schemas.openxmlformats.org/officeDocument/2006/relationships/image" Target="../media/image27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8.jpeg"/><Relationship Id="rId2" Type="http://schemas.openxmlformats.org/officeDocument/2006/relationships/image" Target="../media/image277.jp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7.png"/><Relationship Id="rId4" Type="http://schemas.openxmlformats.org/officeDocument/2006/relationships/image" Target="../media/image279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1.jpg"/><Relationship Id="rId2" Type="http://schemas.openxmlformats.org/officeDocument/2006/relationships/image" Target="../media/image280.jpg"/><Relationship Id="rId1" Type="http://schemas.openxmlformats.org/officeDocument/2006/relationships/image" Target="../media/image1.png"/><Relationship Id="rId4" Type="http://schemas.openxmlformats.org/officeDocument/2006/relationships/image" Target="../media/image2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" Type="http://schemas.openxmlformats.org/officeDocument/2006/relationships/image" Target="../media/image22.jpeg"/><Relationship Id="rId21" Type="http://schemas.microsoft.com/office/2007/relationships/hdphoto" Target="../media/hdphoto3.wdp"/><Relationship Id="rId7" Type="http://schemas.microsoft.com/office/2007/relationships/hdphoto" Target="../media/hdphoto1.wdp"/><Relationship Id="rId12" Type="http://schemas.openxmlformats.org/officeDocument/2006/relationships/image" Target="../media/image29.jpeg"/><Relationship Id="rId17" Type="http://schemas.openxmlformats.org/officeDocument/2006/relationships/image" Target="../media/image34.png"/><Relationship Id="rId2" Type="http://schemas.openxmlformats.org/officeDocument/2006/relationships/image" Target="../media/image21.jpeg"/><Relationship Id="rId16" Type="http://schemas.openxmlformats.org/officeDocument/2006/relationships/image" Target="../media/image33.jpeg"/><Relationship Id="rId20" Type="http://schemas.openxmlformats.org/officeDocument/2006/relationships/image" Target="../media/image37.pn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28.jpeg"/><Relationship Id="rId5" Type="http://schemas.openxmlformats.org/officeDocument/2006/relationships/image" Target="../media/image24.jpeg"/><Relationship Id="rId15" Type="http://schemas.openxmlformats.org/officeDocument/2006/relationships/image" Target="../media/image32.jpeg"/><Relationship Id="rId23" Type="http://schemas.openxmlformats.org/officeDocument/2006/relationships/image" Target="../media/image1.png"/><Relationship Id="rId10" Type="http://schemas.openxmlformats.org/officeDocument/2006/relationships/image" Target="../media/image27.jpeg"/><Relationship Id="rId19" Type="http://schemas.openxmlformats.org/officeDocument/2006/relationships/image" Target="../media/image36.jpeg"/><Relationship Id="rId4" Type="http://schemas.openxmlformats.org/officeDocument/2006/relationships/image" Target="../media/image23.jpeg"/><Relationship Id="rId9" Type="http://schemas.microsoft.com/office/2007/relationships/hdphoto" Target="../media/hdphoto2.wdp"/><Relationship Id="rId14" Type="http://schemas.openxmlformats.org/officeDocument/2006/relationships/image" Target="../media/image31.jpeg"/><Relationship Id="rId22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jpeg"/><Relationship Id="rId3" Type="http://schemas.openxmlformats.org/officeDocument/2006/relationships/image" Target="../media/image41.jpg"/><Relationship Id="rId7" Type="http://schemas.openxmlformats.org/officeDocument/2006/relationships/image" Target="../media/image45.jpg"/><Relationship Id="rId12" Type="http://schemas.openxmlformats.org/officeDocument/2006/relationships/image" Target="../media/image50.jpeg"/><Relationship Id="rId2" Type="http://schemas.openxmlformats.org/officeDocument/2006/relationships/image" Target="../media/image40.jpeg"/><Relationship Id="rId16" Type="http://schemas.openxmlformats.org/officeDocument/2006/relationships/image" Target="../media/image1.png"/><Relationship Id="rId1" Type="http://schemas.openxmlformats.org/officeDocument/2006/relationships/image" Target="../media/image39.jpg"/><Relationship Id="rId6" Type="http://schemas.openxmlformats.org/officeDocument/2006/relationships/image" Target="../media/image44.jpg"/><Relationship Id="rId11" Type="http://schemas.openxmlformats.org/officeDocument/2006/relationships/image" Target="../media/image49.jpeg"/><Relationship Id="rId5" Type="http://schemas.openxmlformats.org/officeDocument/2006/relationships/image" Target="../media/image43.jp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4" Type="http://schemas.openxmlformats.org/officeDocument/2006/relationships/image" Target="../media/image42.jpg"/><Relationship Id="rId9" Type="http://schemas.openxmlformats.org/officeDocument/2006/relationships/image" Target="../media/image47.png"/><Relationship Id="rId1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eg"/><Relationship Id="rId2" Type="http://schemas.openxmlformats.org/officeDocument/2006/relationships/image" Target="../media/image54.jpeg"/><Relationship Id="rId1" Type="http://schemas.openxmlformats.org/officeDocument/2006/relationships/image" Target="../media/image1.png"/><Relationship Id="rId4" Type="http://schemas.openxmlformats.org/officeDocument/2006/relationships/image" Target="../media/image5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18" Type="http://schemas.openxmlformats.org/officeDocument/2006/relationships/image" Target="../media/image74.jpeg"/><Relationship Id="rId26" Type="http://schemas.openxmlformats.org/officeDocument/2006/relationships/image" Target="../media/image82.png"/><Relationship Id="rId3" Type="http://schemas.openxmlformats.org/officeDocument/2006/relationships/image" Target="../media/image59.png"/><Relationship Id="rId21" Type="http://schemas.openxmlformats.org/officeDocument/2006/relationships/image" Target="../media/image77.png"/><Relationship Id="rId34" Type="http://schemas.openxmlformats.org/officeDocument/2006/relationships/image" Target="../media/image90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jpeg"/><Relationship Id="rId25" Type="http://schemas.openxmlformats.org/officeDocument/2006/relationships/image" Target="../media/image81.png"/><Relationship Id="rId33" Type="http://schemas.openxmlformats.org/officeDocument/2006/relationships/image" Target="../media/image89.png"/><Relationship Id="rId2" Type="http://schemas.openxmlformats.org/officeDocument/2006/relationships/image" Target="../media/image58.pn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29" Type="http://schemas.openxmlformats.org/officeDocument/2006/relationships/image" Target="../media/image85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80.png"/><Relationship Id="rId32" Type="http://schemas.openxmlformats.org/officeDocument/2006/relationships/image" Target="../media/image88.png"/><Relationship Id="rId5" Type="http://schemas.openxmlformats.org/officeDocument/2006/relationships/image" Target="../media/image61.png"/><Relationship Id="rId15" Type="http://schemas.openxmlformats.org/officeDocument/2006/relationships/image" Target="../media/image71.jpeg"/><Relationship Id="rId23" Type="http://schemas.openxmlformats.org/officeDocument/2006/relationships/image" Target="../media/image79.png"/><Relationship Id="rId28" Type="http://schemas.openxmlformats.org/officeDocument/2006/relationships/image" Target="../media/image84.png"/><Relationship Id="rId36" Type="http://schemas.openxmlformats.org/officeDocument/2006/relationships/image" Target="../media/image1.png"/><Relationship Id="rId10" Type="http://schemas.openxmlformats.org/officeDocument/2006/relationships/image" Target="../media/image66.png"/><Relationship Id="rId19" Type="http://schemas.openxmlformats.org/officeDocument/2006/relationships/image" Target="../media/image75.jpeg"/><Relationship Id="rId31" Type="http://schemas.openxmlformats.org/officeDocument/2006/relationships/image" Target="../media/image87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Relationship Id="rId22" Type="http://schemas.openxmlformats.org/officeDocument/2006/relationships/image" Target="../media/image78.png"/><Relationship Id="rId27" Type="http://schemas.openxmlformats.org/officeDocument/2006/relationships/image" Target="../media/image83.png"/><Relationship Id="rId30" Type="http://schemas.openxmlformats.org/officeDocument/2006/relationships/image" Target="../media/image86.png"/><Relationship Id="rId35" Type="http://schemas.openxmlformats.org/officeDocument/2006/relationships/image" Target="../media/image9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13" Type="http://schemas.openxmlformats.org/officeDocument/2006/relationships/image" Target="../media/image104.png"/><Relationship Id="rId18" Type="http://schemas.openxmlformats.org/officeDocument/2006/relationships/image" Target="../media/image109.jpeg"/><Relationship Id="rId3" Type="http://schemas.openxmlformats.org/officeDocument/2006/relationships/image" Target="../media/image94.jpeg"/><Relationship Id="rId21" Type="http://schemas.openxmlformats.org/officeDocument/2006/relationships/image" Target="../media/image1.png"/><Relationship Id="rId7" Type="http://schemas.openxmlformats.org/officeDocument/2006/relationships/image" Target="../media/image98.jpeg"/><Relationship Id="rId12" Type="http://schemas.openxmlformats.org/officeDocument/2006/relationships/image" Target="../media/image103.png"/><Relationship Id="rId17" Type="http://schemas.openxmlformats.org/officeDocument/2006/relationships/image" Target="../media/image108.jpeg"/><Relationship Id="rId2" Type="http://schemas.openxmlformats.org/officeDocument/2006/relationships/image" Target="../media/image93.jpeg"/><Relationship Id="rId16" Type="http://schemas.openxmlformats.org/officeDocument/2006/relationships/image" Target="../media/image107.png"/><Relationship Id="rId20" Type="http://schemas.openxmlformats.org/officeDocument/2006/relationships/image" Target="../media/image111.jpeg"/><Relationship Id="rId1" Type="http://schemas.openxmlformats.org/officeDocument/2006/relationships/image" Target="../media/image92.png"/><Relationship Id="rId6" Type="http://schemas.openxmlformats.org/officeDocument/2006/relationships/image" Target="../media/image97.png"/><Relationship Id="rId11" Type="http://schemas.openxmlformats.org/officeDocument/2006/relationships/image" Target="../media/image102.png"/><Relationship Id="rId5" Type="http://schemas.openxmlformats.org/officeDocument/2006/relationships/image" Target="../media/image96.png"/><Relationship Id="rId15" Type="http://schemas.openxmlformats.org/officeDocument/2006/relationships/image" Target="../media/image106.png"/><Relationship Id="rId10" Type="http://schemas.openxmlformats.org/officeDocument/2006/relationships/image" Target="../media/image101.png"/><Relationship Id="rId19" Type="http://schemas.openxmlformats.org/officeDocument/2006/relationships/image" Target="../media/image110.jpeg"/><Relationship Id="rId4" Type="http://schemas.openxmlformats.org/officeDocument/2006/relationships/image" Target="../media/image95.jpeg"/><Relationship Id="rId9" Type="http://schemas.openxmlformats.org/officeDocument/2006/relationships/image" Target="../media/image100.png"/><Relationship Id="rId14" Type="http://schemas.openxmlformats.org/officeDocument/2006/relationships/image" Target="../media/image10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3" Type="http://schemas.openxmlformats.org/officeDocument/2006/relationships/image" Target="../media/image114.jpeg"/><Relationship Id="rId7" Type="http://schemas.openxmlformats.org/officeDocument/2006/relationships/image" Target="../media/image118.jpeg"/><Relationship Id="rId2" Type="http://schemas.openxmlformats.org/officeDocument/2006/relationships/image" Target="../media/image113.jpeg"/><Relationship Id="rId1" Type="http://schemas.openxmlformats.org/officeDocument/2006/relationships/image" Target="../media/image1.png"/><Relationship Id="rId6" Type="http://schemas.openxmlformats.org/officeDocument/2006/relationships/image" Target="../media/image117.jpeg"/><Relationship Id="rId5" Type="http://schemas.openxmlformats.org/officeDocument/2006/relationships/image" Target="../media/image116.jpeg"/><Relationship Id="rId4" Type="http://schemas.openxmlformats.org/officeDocument/2006/relationships/image" Target="../media/image115.png"/><Relationship Id="rId9" Type="http://schemas.openxmlformats.org/officeDocument/2006/relationships/image" Target="../media/image1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0</xdr:row>
      <xdr:rowOff>91120</xdr:rowOff>
    </xdr:from>
    <xdr:to>
      <xdr:col>1</xdr:col>
      <xdr:colOff>2143125</xdr:colOff>
      <xdr:row>4</xdr:row>
      <xdr:rowOff>76286</xdr:rowOff>
    </xdr:to>
    <xdr:pic>
      <xdr:nvPicPr>
        <xdr:cNvPr id="2" name="Рисунок 1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1951" y="91120"/>
          <a:ext cx="2114549" cy="823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7</xdr:row>
      <xdr:rowOff>28575</xdr:rowOff>
    </xdr:from>
    <xdr:to>
      <xdr:col>2</xdr:col>
      <xdr:colOff>742950</xdr:colOff>
      <xdr:row>7</xdr:row>
      <xdr:rowOff>590550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250507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19050</xdr:rowOff>
    </xdr:from>
    <xdr:to>
      <xdr:col>2</xdr:col>
      <xdr:colOff>733424</xdr:colOff>
      <xdr:row>8</xdr:row>
      <xdr:rowOff>590549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114675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57150</xdr:rowOff>
    </xdr:from>
    <xdr:to>
      <xdr:col>2</xdr:col>
      <xdr:colOff>833946</xdr:colOff>
      <xdr:row>9</xdr:row>
      <xdr:rowOff>542925</xdr:rowOff>
    </xdr:to>
    <xdr:pic>
      <xdr:nvPicPr>
        <xdr:cNvPr id="6" name="Рисунок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771900"/>
          <a:ext cx="795846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11</xdr:row>
      <xdr:rowOff>28575</xdr:rowOff>
    </xdr:from>
    <xdr:to>
      <xdr:col>2</xdr:col>
      <xdr:colOff>706212</xdr:colOff>
      <xdr:row>11</xdr:row>
      <xdr:rowOff>609601</xdr:rowOff>
    </xdr:to>
    <xdr:pic>
      <xdr:nvPicPr>
        <xdr:cNvPr id="7" name="Рисунок 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1" y="4362450"/>
          <a:ext cx="544286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13</xdr:row>
      <xdr:rowOff>38101</xdr:rowOff>
    </xdr:from>
    <xdr:to>
      <xdr:col>2</xdr:col>
      <xdr:colOff>714375</xdr:colOff>
      <xdr:row>13</xdr:row>
      <xdr:rowOff>581025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5610226"/>
          <a:ext cx="581024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</xdr:row>
      <xdr:rowOff>9525</xdr:rowOff>
    </xdr:from>
    <xdr:to>
      <xdr:col>2</xdr:col>
      <xdr:colOff>695325</xdr:colOff>
      <xdr:row>14</xdr:row>
      <xdr:rowOff>609600</xdr:rowOff>
    </xdr:to>
    <xdr:pic>
      <xdr:nvPicPr>
        <xdr:cNvPr id="12" name="Рисунок 1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62007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15</xdr:row>
      <xdr:rowOff>36964</xdr:rowOff>
    </xdr:from>
    <xdr:to>
      <xdr:col>2</xdr:col>
      <xdr:colOff>775702</xdr:colOff>
      <xdr:row>15</xdr:row>
      <xdr:rowOff>590550</xdr:rowOff>
    </xdr:to>
    <xdr:pic>
      <xdr:nvPicPr>
        <xdr:cNvPr id="13" name="Рисунок 12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6847339"/>
          <a:ext cx="709026" cy="553586"/>
        </a:xfrm>
        <a:prstGeom prst="rect">
          <a:avLst/>
        </a:prstGeom>
      </xdr:spPr>
    </xdr:pic>
    <xdr:clientData/>
  </xdr:twoCellAnchor>
  <xdr:twoCellAnchor editAs="oneCell">
    <xdr:from>
      <xdr:col>8</xdr:col>
      <xdr:colOff>49162</xdr:colOff>
      <xdr:row>7</xdr:row>
      <xdr:rowOff>47626</xdr:rowOff>
    </xdr:from>
    <xdr:to>
      <xdr:col>8</xdr:col>
      <xdr:colOff>752475</xdr:colOff>
      <xdr:row>7</xdr:row>
      <xdr:rowOff>584084</xdr:rowOff>
    </xdr:to>
    <xdr:pic>
      <xdr:nvPicPr>
        <xdr:cNvPr id="18" name="Рисунок 17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5612" y="2524126"/>
          <a:ext cx="703313" cy="536458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8</xdr:row>
      <xdr:rowOff>38101</xdr:rowOff>
    </xdr:from>
    <xdr:to>
      <xdr:col>8</xdr:col>
      <xdr:colOff>666750</xdr:colOff>
      <xdr:row>8</xdr:row>
      <xdr:rowOff>609600</xdr:rowOff>
    </xdr:to>
    <xdr:pic>
      <xdr:nvPicPr>
        <xdr:cNvPr id="19" name="Рисунок 1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1" y="3133726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9</xdr:row>
      <xdr:rowOff>85725</xdr:rowOff>
    </xdr:from>
    <xdr:to>
      <xdr:col>8</xdr:col>
      <xdr:colOff>771525</xdr:colOff>
      <xdr:row>9</xdr:row>
      <xdr:rowOff>561975</xdr:rowOff>
    </xdr:to>
    <xdr:pic>
      <xdr:nvPicPr>
        <xdr:cNvPr id="20" name="Рисунок 1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5" y="3800475"/>
          <a:ext cx="752475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28576</xdr:colOff>
      <xdr:row>10</xdr:row>
      <xdr:rowOff>123825</xdr:rowOff>
    </xdr:from>
    <xdr:to>
      <xdr:col>8</xdr:col>
      <xdr:colOff>762000</xdr:colOff>
      <xdr:row>10</xdr:row>
      <xdr:rowOff>499779</xdr:rowOff>
    </xdr:to>
    <xdr:pic>
      <xdr:nvPicPr>
        <xdr:cNvPr id="21" name="Рисунок 2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1" y="4457700"/>
          <a:ext cx="733424" cy="3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10</xdr:row>
      <xdr:rowOff>54058</xdr:rowOff>
    </xdr:from>
    <xdr:to>
      <xdr:col>2</xdr:col>
      <xdr:colOff>704850</xdr:colOff>
      <xdr:row>10</xdr:row>
      <xdr:rowOff>581025</xdr:rowOff>
    </xdr:to>
    <xdr:pic>
      <xdr:nvPicPr>
        <xdr:cNvPr id="23" name="Рисунок 22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1" y="5007058"/>
          <a:ext cx="676274" cy="52696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12</xdr:row>
      <xdr:rowOff>9525</xdr:rowOff>
    </xdr:from>
    <xdr:to>
      <xdr:col>2</xdr:col>
      <xdr:colOff>696724</xdr:colOff>
      <xdr:row>12</xdr:row>
      <xdr:rowOff>609600</xdr:rowOff>
    </xdr:to>
    <xdr:pic>
      <xdr:nvPicPr>
        <xdr:cNvPr id="24" name="Рисунок 2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105276" y="4619625"/>
          <a:ext cx="591948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11</xdr:row>
      <xdr:rowOff>47625</xdr:rowOff>
    </xdr:from>
    <xdr:to>
      <xdr:col>8</xdr:col>
      <xdr:colOff>638176</xdr:colOff>
      <xdr:row>11</xdr:row>
      <xdr:rowOff>594589</xdr:rowOff>
    </xdr:to>
    <xdr:pic>
      <xdr:nvPicPr>
        <xdr:cNvPr id="26" name="Рисунок 25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1" y="4000500"/>
          <a:ext cx="514350" cy="546964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12</xdr:row>
      <xdr:rowOff>47626</xdr:rowOff>
    </xdr:from>
    <xdr:to>
      <xdr:col>8</xdr:col>
      <xdr:colOff>647700</xdr:colOff>
      <xdr:row>12</xdr:row>
      <xdr:rowOff>609600</xdr:rowOff>
    </xdr:to>
    <xdr:pic>
      <xdr:nvPicPr>
        <xdr:cNvPr id="27" name="Рисунок 26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1" y="6238876"/>
          <a:ext cx="561974" cy="561974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13</xdr:row>
      <xdr:rowOff>19051</xdr:rowOff>
    </xdr:from>
    <xdr:to>
      <xdr:col>8</xdr:col>
      <xdr:colOff>638176</xdr:colOff>
      <xdr:row>13</xdr:row>
      <xdr:rowOff>609601</xdr:rowOff>
    </xdr:to>
    <xdr:pic>
      <xdr:nvPicPr>
        <xdr:cNvPr id="28" name="Рисунок 27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8351" y="6829426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50410</xdr:rowOff>
    </xdr:from>
    <xdr:to>
      <xdr:col>8</xdr:col>
      <xdr:colOff>695325</xdr:colOff>
      <xdr:row>14</xdr:row>
      <xdr:rowOff>611612</xdr:rowOff>
    </xdr:to>
    <xdr:pic>
      <xdr:nvPicPr>
        <xdr:cNvPr id="29" name="Рисунок 28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6860785"/>
          <a:ext cx="657225" cy="56120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19051</xdr:colOff>
      <xdr:row>15</xdr:row>
      <xdr:rowOff>9526</xdr:rowOff>
    </xdr:from>
    <xdr:to>
      <xdr:col>8</xdr:col>
      <xdr:colOff>748389</xdr:colOff>
      <xdr:row>15</xdr:row>
      <xdr:rowOff>590550</xdr:rowOff>
    </xdr:to>
    <xdr:pic>
      <xdr:nvPicPr>
        <xdr:cNvPr id="30" name="Рисунок 29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6" y="7439026"/>
          <a:ext cx="729338" cy="5810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1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2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6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7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3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2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3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4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5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6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7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8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49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0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1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4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5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0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1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2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3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4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5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6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7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8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9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2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3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6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7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8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79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0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1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2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3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4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5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6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7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8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89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0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1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4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5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6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7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8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199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0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1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2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3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4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5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6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7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6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7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1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2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0</xdr:col>
      <xdr:colOff>76200</xdr:colOff>
      <xdr:row>1</xdr:row>
      <xdr:rowOff>142875</xdr:rowOff>
    </xdr:from>
    <xdr:to>
      <xdr:col>7</xdr:col>
      <xdr:colOff>647701</xdr:colOff>
      <xdr:row>46</xdr:row>
      <xdr:rowOff>104776</xdr:rowOff>
    </xdr:to>
    <xdr:grpSp>
      <xdr:nvGrpSpPr>
        <xdr:cNvPr id="4" name="Группа 3"/>
        <xdr:cNvGrpSpPr/>
      </xdr:nvGrpSpPr>
      <xdr:grpSpPr>
        <a:xfrm>
          <a:off x="76200" y="333375"/>
          <a:ext cx="5600701" cy="17878426"/>
          <a:chOff x="76200" y="333375"/>
          <a:chExt cx="5600701" cy="17878426"/>
        </a:xfrm>
      </xdr:grpSpPr>
      <xdr:pic>
        <xdr:nvPicPr>
          <xdr:cNvPr id="227" name="Рисунок 226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76200" y="333375"/>
            <a:ext cx="1952625" cy="8286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6" name="Рисунок 225" descr="http://st17.stpulscen.ru/images/product/110/135/104_big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5326" y="2047877"/>
            <a:ext cx="971550" cy="695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8" name="Рисунок 227" descr="http://smolkirpich.by/assets/images/catalog/uteplitel/hitrock_block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3426" y="2809875"/>
            <a:ext cx="952499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9" name="Рисунок 228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4376" y="3600450"/>
            <a:ext cx="923924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0" name="Рисунок 229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3425" y="4307852"/>
            <a:ext cx="914400" cy="6165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1" name="Рисунок 230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2475" y="4962525"/>
            <a:ext cx="876300" cy="5879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5" name="Рисунок 234" descr="http://dbo.ru/upload/big/2_18370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14851" y="6686550"/>
            <a:ext cx="981074" cy="5836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6" name="Рисунок 235" descr="http://avrora39.ru/images/catalog/2016071513065188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5325" y="7334250"/>
            <a:ext cx="1066799" cy="628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38650" y="15440025"/>
            <a:ext cx="1181099" cy="876127"/>
          </a:xfrm>
          <a:prstGeom prst="rect">
            <a:avLst/>
          </a:prstGeom>
        </xdr:spPr>
      </xdr:pic>
      <xdr:pic>
        <xdr:nvPicPr>
          <xdr:cNvPr id="232" name="Рисунок 231" descr="Картинки по запросу батэплекс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33901" y="17068801"/>
            <a:ext cx="1143000" cy="1143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3" name="Рисунок 232" descr="Картинки по запросу ТЕПЛО рулон KNAUF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10458451"/>
            <a:ext cx="523875" cy="5333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" name="Рисунок 1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57775" y="11058525"/>
            <a:ext cx="561975" cy="461582"/>
          </a:xfrm>
          <a:prstGeom prst="rect">
            <a:avLst/>
          </a:prstGeom>
        </xdr:spPr>
      </xdr:pic>
      <xdr:pic>
        <xdr:nvPicPr>
          <xdr:cNvPr id="234" name="Рисунок 233" descr="Картинки по запросу Маты теплоизоляционные URSA М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57777" y="11572876"/>
            <a:ext cx="552448" cy="5429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</xdr:row>
      <xdr:rowOff>38100</xdr:rowOff>
    </xdr:from>
    <xdr:to>
      <xdr:col>7</xdr:col>
      <xdr:colOff>247650</xdr:colOff>
      <xdr:row>48</xdr:row>
      <xdr:rowOff>28576</xdr:rowOff>
    </xdr:to>
    <xdr:grpSp>
      <xdr:nvGrpSpPr>
        <xdr:cNvPr id="23" name="Группа 22"/>
        <xdr:cNvGrpSpPr/>
      </xdr:nvGrpSpPr>
      <xdr:grpSpPr>
        <a:xfrm>
          <a:off x="47626" y="228600"/>
          <a:ext cx="5514974" cy="18611851"/>
          <a:chOff x="28576" y="333375"/>
          <a:chExt cx="5514974" cy="23155276"/>
        </a:xfrm>
      </xdr:grpSpPr>
      <xdr:pic>
        <xdr:nvPicPr>
          <xdr:cNvPr id="2" name="Рисунок 1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020785" y="2916007"/>
            <a:ext cx="699663" cy="3211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210975" y="3688654"/>
            <a:ext cx="550607" cy="6095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2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00526" y="4339228"/>
            <a:ext cx="476250" cy="4601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2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57677" y="4983819"/>
            <a:ext cx="471882" cy="5399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2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0" y="5748869"/>
            <a:ext cx="352425" cy="4867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2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52976" y="5829939"/>
            <a:ext cx="381000" cy="4349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2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4826" y="6358750"/>
            <a:ext cx="533400" cy="3150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2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62451" y="6829506"/>
            <a:ext cx="647700" cy="564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26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1975" y="7848642"/>
            <a:ext cx="600075" cy="6326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27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1975" y="8714952"/>
            <a:ext cx="800100" cy="6049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28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19600" y="9981199"/>
            <a:ext cx="566382" cy="2294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2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24350" y="10709440"/>
            <a:ext cx="603846" cy="1983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8151" y="11233532"/>
            <a:ext cx="843508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3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4825" y="12178274"/>
            <a:ext cx="657225" cy="1836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3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7347059" flipV="1">
            <a:off x="4360940" y="12696643"/>
            <a:ext cx="488796" cy="3424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3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sharpenSoften amount="50000"/>
                    </a14:imgEffect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1332725">
            <a:off x="4350810" y="13249062"/>
            <a:ext cx="766539" cy="2060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34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4289949"/>
            <a:ext cx="495300" cy="4750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35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5325" y="14809821"/>
            <a:ext cx="440302" cy="202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36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91026" y="15084427"/>
            <a:ext cx="552450" cy="4434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37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19600" y="15645354"/>
            <a:ext cx="444156" cy="1648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3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3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3400" y="15866812"/>
            <a:ext cx="660918" cy="1802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 descr="Docke Wood Slide внешний угол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67200" y="18553862"/>
            <a:ext cx="780349" cy="4952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Рисунок 24" descr="Docke Wood Slide внутренний угол"/>
          <xdr:cNvPicPr/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8150" y="19200888"/>
            <a:ext cx="819151" cy="4572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6" name="Рисунок 25" descr="Docke Wood Slide H-Профиль"/>
          <xdr:cNvPicPr/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52925" y="19767290"/>
            <a:ext cx="723900" cy="37147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7" name="Рисунок 26" descr="Docke Wood Slide J-Профиль"/>
          <xdr:cNvPicPr/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5300" y="20221942"/>
            <a:ext cx="428625" cy="39052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8" name="Рисунок 27" descr="Docke Wood Slide Финишный профиль"/>
          <xdr:cNvPicPr/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86275" y="20875943"/>
            <a:ext cx="457199" cy="51435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9" name="Рисунок 28" descr="Сайдинг Docke Wood Slide цвет орех"/>
          <xdr:cNvPicPr/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1000" y="17828308"/>
            <a:ext cx="466725" cy="523876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0" name="Рисунок 29" descr="http://xn--80aah0aitnhj.xn--p1ai/sites/default/files/docker-02.png"/>
          <xdr:cNvPicPr/>
        </xdr:nvPicPr>
        <xdr:blipFill rotWithShape="1">
          <a:blip xmlns:r="http://schemas.openxmlformats.org/officeDocument/2006/relationships" r:embed="rId30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3281" t="2440" r="1734" b="59330"/>
          <a:stretch/>
        </xdr:blipFill>
        <xdr:spPr bwMode="auto">
          <a:xfrm>
            <a:off x="4686300" y="17930309"/>
            <a:ext cx="514350" cy="5334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1" name="Рисунок 30" descr="C:\Users\user-010\Desktop\Сайднг.jpg"/>
          <xdr:cNvPicPr/>
        </xdr:nvPicPr>
        <xdr:blipFill>
          <a:blip xmlns:r="http://schemas.openxmlformats.org/officeDocument/2006/relationships" r:embed="rId3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32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6225" y="22078951"/>
            <a:ext cx="5267325" cy="14097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2" name="Рисунок 31" descr="headerlogo.png"/>
          <xdr:cNvPicPr>
            <a:picLocks noChangeAspect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28576" y="333375"/>
            <a:ext cx="1914524" cy="7806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13</xdr:row>
      <xdr:rowOff>695325</xdr:rowOff>
    </xdr:from>
    <xdr:to>
      <xdr:col>1</xdr:col>
      <xdr:colOff>390525</xdr:colOff>
      <xdr:row>14</xdr:row>
      <xdr:rowOff>11430</xdr:rowOff>
    </xdr:to>
    <xdr:pic>
      <xdr:nvPicPr>
        <xdr:cNvPr id="14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590550" y="4505325"/>
          <a:ext cx="68580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</xdr:row>
      <xdr:rowOff>571500</xdr:rowOff>
    </xdr:from>
    <xdr:to>
      <xdr:col>1</xdr:col>
      <xdr:colOff>123825</xdr:colOff>
      <xdr:row>12</xdr:row>
      <xdr:rowOff>750794</xdr:rowOff>
    </xdr:to>
    <xdr:pic>
      <xdr:nvPicPr>
        <xdr:cNvPr id="17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438150" y="3600450"/>
          <a:ext cx="571500" cy="179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19</xdr:row>
      <xdr:rowOff>333375</xdr:rowOff>
    </xdr:from>
    <xdr:to>
      <xdr:col>1</xdr:col>
      <xdr:colOff>161925</xdr:colOff>
      <xdr:row>19</xdr:row>
      <xdr:rowOff>533400</xdr:rowOff>
    </xdr:to>
    <xdr:pic>
      <xdr:nvPicPr>
        <xdr:cNvPr id="180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266700" y="5800725"/>
          <a:ext cx="781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3</xdr:col>
      <xdr:colOff>21215</xdr:colOff>
      <xdr:row>52</xdr:row>
      <xdr:rowOff>1</xdr:rowOff>
    </xdr:to>
    <xdr:grpSp>
      <xdr:nvGrpSpPr>
        <xdr:cNvPr id="2" name="Группа 1"/>
        <xdr:cNvGrpSpPr/>
      </xdr:nvGrpSpPr>
      <xdr:grpSpPr>
        <a:xfrm>
          <a:off x="0" y="200025"/>
          <a:ext cx="2221490" cy="14820901"/>
          <a:chOff x="1" y="265591"/>
          <a:chExt cx="2520456" cy="13991378"/>
        </a:xfrm>
      </xdr:grpSpPr>
      <xdr:pic>
        <xdr:nvPicPr>
          <xdr:cNvPr id="141" name="Рисунок 140" descr="Без имени-3.jpg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lum bright="-10000"/>
          </a:blip>
          <a:stretch>
            <a:fillRect/>
          </a:stretch>
        </xdr:blipFill>
        <xdr:spPr>
          <a:xfrm rot="16200000">
            <a:off x="1227925" y="3118561"/>
            <a:ext cx="394798" cy="510202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2" name="Рисунок 141" descr="Без имени-4.jpg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duotone>
              <a:schemeClr val="bg2">
                <a:shade val="45000"/>
                <a:satMod val="135000"/>
              </a:schemeClr>
              <a:prstClr val="white"/>
            </a:duotone>
            <a:lum bright="-10000" contrast="10000"/>
          </a:blip>
          <a:stretch>
            <a:fillRect/>
          </a:stretch>
        </xdr:blipFill>
        <xdr:spPr>
          <a:xfrm>
            <a:off x="1143117" y="3893986"/>
            <a:ext cx="550321" cy="496333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3" name="Рисунок 14" descr="Без имени-5.jpg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4359" y="5434020"/>
            <a:ext cx="600075" cy="489781"/>
          </a:xfrm>
          <a:prstGeom prst="rect">
            <a:avLst/>
          </a:prstGeom>
          <a:noFill/>
          <a:ln>
            <a:noFill/>
          </a:ln>
          <a:effectLst>
            <a:outerShdw algn="tl" rotWithShape="0">
              <a:srgbClr val="000000">
                <a:alpha val="70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5" name="Рисунок 144" descr="Без имени-3.jpg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lum bright="-10000"/>
          </a:blip>
          <a:stretch>
            <a:fillRect/>
          </a:stretch>
        </xdr:blipFill>
        <xdr:spPr>
          <a:xfrm rot="16200000">
            <a:off x="1120118" y="7617926"/>
            <a:ext cx="712704" cy="589260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7" name="Рисунок 20" descr="дуб мореный.jp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12" r="17477"/>
          <a:stretch>
            <a:fillRect/>
          </a:stretch>
        </xdr:blipFill>
        <xdr:spPr bwMode="auto">
          <a:xfrm>
            <a:off x="2009775" y="3038476"/>
            <a:ext cx="392060" cy="4190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8" name="Рисунок 21" descr="timber_yasen_belenyj.jpg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604" t="2965" r="22807" b="3773"/>
          <a:stretch>
            <a:fillRect/>
          </a:stretch>
        </xdr:blipFill>
        <xdr:spPr bwMode="auto">
          <a:xfrm rot="194775">
            <a:off x="1922890" y="3881227"/>
            <a:ext cx="500622" cy="5710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0" name="Рисунок 26" descr="belyj-1.png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819" t="4013" r="6961" b="2676"/>
          <a:stretch>
            <a:fillRect/>
          </a:stretch>
        </xdr:blipFill>
        <xdr:spPr bwMode="auto">
          <a:xfrm rot="314178">
            <a:off x="1952714" y="8113715"/>
            <a:ext cx="497573" cy="3149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8" name="Рисунок 177"/>
          <xdr:cNvPicPr>
            <a:picLocks noChangeAspect="1"/>
          </xdr:cNvPicPr>
        </xdr:nvPicPr>
        <xdr:blipFill>
          <a:blip xmlns:r="http://schemas.openxmlformats.org/officeDocument/2006/relationships" r:embed="rId10">
            <a:duotone>
              <a:prstClr val="black"/>
              <a:srgbClr val="D9C3A5">
                <a:tint val="50000"/>
                <a:satMod val="180000"/>
              </a:srgbClr>
            </a:duotone>
            <a:extLst/>
          </a:blip>
          <a:stretch>
            <a:fillRect/>
          </a:stretch>
        </xdr:blipFill>
        <xdr:spPr>
          <a:xfrm rot="277140">
            <a:off x="1923884" y="7517392"/>
            <a:ext cx="522227" cy="554083"/>
          </a:xfrm>
          <a:prstGeom prst="rect">
            <a:avLst/>
          </a:prstGeom>
        </xdr:spPr>
      </xdr:pic>
      <xdr:pic>
        <xdr:nvPicPr>
          <xdr:cNvPr id="186" name="Рисунок 4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00" t="31660" r="19667" b="25868"/>
          <a:stretch>
            <a:fillRect/>
          </a:stretch>
        </xdr:blipFill>
        <xdr:spPr bwMode="auto">
          <a:xfrm rot="19768471">
            <a:off x="1399443" y="9596804"/>
            <a:ext cx="7810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7" name="Рисунок 5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769" t="27621" r="18205" b="30798"/>
          <a:stretch>
            <a:fillRect/>
          </a:stretch>
        </xdr:blipFill>
        <xdr:spPr bwMode="auto">
          <a:xfrm rot="19526999">
            <a:off x="1592509" y="10130497"/>
            <a:ext cx="7429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8" name="Рисунок 6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000" t="8316" r="18462" b="20702"/>
          <a:stretch>
            <a:fillRect/>
          </a:stretch>
        </xdr:blipFill>
        <xdr:spPr bwMode="auto">
          <a:xfrm rot="16772509">
            <a:off x="1726045" y="10693177"/>
            <a:ext cx="4286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9" name="Рисунок 7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23" t="27919" r="7948" b="10602"/>
          <a:stretch>
            <a:fillRect/>
          </a:stretch>
        </xdr:blipFill>
        <xdr:spPr bwMode="auto">
          <a:xfrm>
            <a:off x="1539204" y="11143674"/>
            <a:ext cx="7048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0" name="Рисунок 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281" t="14552" r="4872" b="8524"/>
          <a:stretch>
            <a:fillRect/>
          </a:stretch>
        </xdr:blipFill>
        <xdr:spPr bwMode="auto">
          <a:xfrm>
            <a:off x="1611006" y="12989310"/>
            <a:ext cx="809625" cy="542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49" t="33264" r="12564" b="22780"/>
          <a:stretch>
            <a:fillRect/>
          </a:stretch>
        </xdr:blipFill>
        <xdr:spPr bwMode="auto">
          <a:xfrm>
            <a:off x="1596532" y="11571996"/>
            <a:ext cx="923925" cy="4306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2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50" t="29701" r="7436" b="17731"/>
          <a:stretch>
            <a:fillRect/>
          </a:stretch>
        </xdr:blipFill>
        <xdr:spPr bwMode="auto">
          <a:xfrm rot="21153440">
            <a:off x="1621812" y="11983416"/>
            <a:ext cx="87630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3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54" t="17226" r="11026" b="13573"/>
          <a:stretch>
            <a:fillRect/>
          </a:stretch>
        </xdr:blipFill>
        <xdr:spPr bwMode="auto">
          <a:xfrm>
            <a:off x="1509348" y="12457604"/>
            <a:ext cx="609600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4" name="Рисунок 17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76" t="18710" r="5128" b="13870"/>
          <a:stretch>
            <a:fillRect/>
          </a:stretch>
        </xdr:blipFill>
        <xdr:spPr bwMode="auto">
          <a:xfrm rot="-2005885">
            <a:off x="1647826" y="13401676"/>
            <a:ext cx="695325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5" name="Рисунок 22" descr="Без имени-2.jpg"/>
          <xdr:cNvPicPr>
            <a:picLocks noChangeAspect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096173" y="1975917"/>
            <a:ext cx="638659" cy="786435"/>
          </a:xfrm>
          <a:prstGeom prst="rect">
            <a:avLst/>
          </a:prstGeom>
          <a:noFill/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  <a:extLst/>
        </xdr:spPr>
      </xdr:pic>
      <xdr:pic>
        <xdr:nvPicPr>
          <xdr:cNvPr id="196" name="Рисунок 18" descr="belyj_1_1.png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22" r="25229" b="2895"/>
          <a:stretch>
            <a:fillRect/>
          </a:stretch>
        </xdr:blipFill>
        <xdr:spPr bwMode="auto">
          <a:xfrm rot="-6420588">
            <a:off x="1964462" y="1828373"/>
            <a:ext cx="393621" cy="4952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7" name="Рисунок 28" descr="форм блокхаус.jpg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06202">
            <a:off x="1961767" y="2560451"/>
            <a:ext cx="489800" cy="32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0" name="Рисунок 9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006" t="1653" b="2"/>
          <a:stretch>
            <a:fillRect/>
          </a:stretch>
        </xdr:blipFill>
        <xdr:spPr bwMode="auto">
          <a:xfrm>
            <a:off x="1909398" y="6059101"/>
            <a:ext cx="502179" cy="371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057" r="8661"/>
          <a:stretch>
            <a:fillRect/>
          </a:stretch>
        </xdr:blipFill>
        <xdr:spPr bwMode="auto">
          <a:xfrm>
            <a:off x="1108568" y="6273129"/>
            <a:ext cx="551911" cy="8537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2" name="Рисунок 3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48" t="23491" r="17268" b="16965"/>
          <a:stretch>
            <a:fillRect/>
          </a:stretch>
        </xdr:blipFill>
        <xdr:spPr bwMode="auto">
          <a:xfrm rot="20140884">
            <a:off x="1695999" y="13828344"/>
            <a:ext cx="5905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" name="Рисунок 68" descr="headerlogo.png"/>
          <xdr:cNvPicPr>
            <a:picLocks noChangeAspect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" y="265591"/>
            <a:ext cx="1804747" cy="72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57151</xdr:colOff>
      <xdr:row>14</xdr:row>
      <xdr:rowOff>76201</xdr:rowOff>
    </xdr:from>
    <xdr:to>
      <xdr:col>1</xdr:col>
      <xdr:colOff>609600</xdr:colOff>
      <xdr:row>14</xdr:row>
      <xdr:rowOff>628651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b="7544"/>
        <a:stretch/>
      </xdr:blipFill>
      <xdr:spPr>
        <a:xfrm>
          <a:off x="942976" y="4752976"/>
          <a:ext cx="552449" cy="5524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57150</xdr:colOff>
      <xdr:row>14</xdr:row>
      <xdr:rowOff>123825</xdr:rowOff>
    </xdr:from>
    <xdr:to>
      <xdr:col>2</xdr:col>
      <xdr:colOff>581025</xdr:colOff>
      <xdr:row>14</xdr:row>
      <xdr:rowOff>685800</xdr:rowOff>
    </xdr:to>
    <xdr:pic>
      <xdr:nvPicPr>
        <xdr:cNvPr id="71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48006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17</xdr:row>
      <xdr:rowOff>95250</xdr:rowOff>
    </xdr:from>
    <xdr:to>
      <xdr:col>2</xdr:col>
      <xdr:colOff>542925</xdr:colOff>
      <xdr:row>17</xdr:row>
      <xdr:rowOff>790575</xdr:rowOff>
    </xdr:to>
    <xdr:pic>
      <xdr:nvPicPr>
        <xdr:cNvPr id="72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9D938D"/>
            </a:clrFrom>
            <a:clrTo>
              <a:srgbClr val="9D938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57375" y="6448425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</xdr:row>
      <xdr:rowOff>57150</xdr:rowOff>
    </xdr:from>
    <xdr:to>
      <xdr:col>2</xdr:col>
      <xdr:colOff>598664</xdr:colOff>
      <xdr:row>15</xdr:row>
      <xdr:rowOff>476250</xdr:rowOff>
    </xdr:to>
    <xdr:pic>
      <xdr:nvPicPr>
        <xdr:cNvPr id="73" name="Рисунок 163" descr="Без-имени-5.gif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/>
        <a:stretch>
          <a:fillRect/>
        </a:stretch>
      </xdr:blipFill>
      <xdr:spPr bwMode="auto">
        <a:xfrm>
          <a:off x="1933575" y="5076825"/>
          <a:ext cx="55103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20</xdr:row>
      <xdr:rowOff>9525</xdr:rowOff>
    </xdr:from>
    <xdr:to>
      <xdr:col>2</xdr:col>
      <xdr:colOff>515711</xdr:colOff>
      <xdr:row>22</xdr:row>
      <xdr:rowOff>142875</xdr:rowOff>
    </xdr:to>
    <xdr:pic>
      <xdr:nvPicPr>
        <xdr:cNvPr id="74" name="Рисунок 155" descr="соф-перф-графит.gif"/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16064"/>
        <a:stretch>
          <a:fillRect/>
        </a:stretch>
      </xdr:blipFill>
      <xdr:spPr bwMode="auto">
        <a:xfrm>
          <a:off x="1924050" y="8305800"/>
          <a:ext cx="477611" cy="514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23906</xdr:colOff>
      <xdr:row>20</xdr:row>
      <xdr:rowOff>0</xdr:rowOff>
    </xdr:from>
    <xdr:to>
      <xdr:col>1</xdr:col>
      <xdr:colOff>609600</xdr:colOff>
      <xdr:row>22</xdr:row>
      <xdr:rowOff>85725</xdr:rowOff>
    </xdr:to>
    <xdr:pic>
      <xdr:nvPicPr>
        <xdr:cNvPr id="75" name="Рисунок 154" descr="соф-обыч.gif"/>
        <xdr:cNvPicPr>
          <a:picLocks noChangeAspect="1"/>
        </xdr:cNvPicPr>
      </xdr:nvPicPr>
      <xdr:blipFill>
        <a:blip xmlns:r="http://schemas.openxmlformats.org/officeDocument/2006/relationships" r:embed="rId32"/>
        <a:srcRect r="12122"/>
        <a:stretch>
          <a:fillRect/>
        </a:stretch>
      </xdr:blipFill>
      <xdr:spPr bwMode="auto">
        <a:xfrm>
          <a:off x="1205006" y="8296275"/>
          <a:ext cx="585694" cy="466725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57</xdr:row>
      <xdr:rowOff>19050</xdr:rowOff>
    </xdr:from>
    <xdr:to>
      <xdr:col>1</xdr:col>
      <xdr:colOff>548369</xdr:colOff>
      <xdr:row>57</xdr:row>
      <xdr:rowOff>295275</xdr:rowOff>
    </xdr:to>
    <xdr:pic>
      <xdr:nvPicPr>
        <xdr:cNvPr id="87" name="Рисунок 175" descr="сайд-ванил.gif"/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192375"/>
          <a:ext cx="434069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57</xdr:row>
      <xdr:rowOff>47625</xdr:rowOff>
    </xdr:from>
    <xdr:to>
      <xdr:col>2</xdr:col>
      <xdr:colOff>466725</xdr:colOff>
      <xdr:row>57</xdr:row>
      <xdr:rowOff>304800</xdr:rowOff>
    </xdr:to>
    <xdr:pic>
      <xdr:nvPicPr>
        <xdr:cNvPr id="88" name="Рисунок 176" descr="блокхаус-крем.gif"/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220950"/>
          <a:ext cx="4191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229792</xdr:colOff>
      <xdr:row>57</xdr:row>
      <xdr:rowOff>29465</xdr:rowOff>
    </xdr:from>
    <xdr:to>
      <xdr:col>3</xdr:col>
      <xdr:colOff>628650</xdr:colOff>
      <xdr:row>57</xdr:row>
      <xdr:rowOff>276225</xdr:rowOff>
    </xdr:to>
    <xdr:pic>
      <xdr:nvPicPr>
        <xdr:cNvPr id="89" name="Рисунок 177" descr="блокхаус-кофе.gif"/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067" y="15202790"/>
          <a:ext cx="398858" cy="2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57</xdr:row>
      <xdr:rowOff>47625</xdr:rowOff>
    </xdr:from>
    <xdr:to>
      <xdr:col>5</xdr:col>
      <xdr:colOff>0</xdr:colOff>
      <xdr:row>57</xdr:row>
      <xdr:rowOff>266700</xdr:rowOff>
    </xdr:to>
    <xdr:pic>
      <xdr:nvPicPr>
        <xdr:cNvPr id="90" name="Рисунок 178" descr="блокхаус-беж.gif"/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52209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22362</xdr:colOff>
      <xdr:row>57</xdr:row>
      <xdr:rowOff>47626</xdr:rowOff>
    </xdr:from>
    <xdr:to>
      <xdr:col>5</xdr:col>
      <xdr:colOff>400049</xdr:colOff>
      <xdr:row>57</xdr:row>
      <xdr:rowOff>276226</xdr:rowOff>
    </xdr:to>
    <xdr:pic>
      <xdr:nvPicPr>
        <xdr:cNvPr id="91" name="Рисунок 179" descr="сайд-сер.gif"/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612" y="15220951"/>
          <a:ext cx="377687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11352</xdr:colOff>
      <xdr:row>57</xdr:row>
      <xdr:rowOff>46182</xdr:rowOff>
    </xdr:from>
    <xdr:to>
      <xdr:col>6</xdr:col>
      <xdr:colOff>349959</xdr:colOff>
      <xdr:row>57</xdr:row>
      <xdr:rowOff>295275</xdr:rowOff>
    </xdr:to>
    <xdr:pic>
      <xdr:nvPicPr>
        <xdr:cNvPr id="92" name="Рисунок 91" descr="сайд-розов.gif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964227" y="15219507"/>
          <a:ext cx="338607" cy="24909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57</xdr:row>
      <xdr:rowOff>47625</xdr:rowOff>
    </xdr:from>
    <xdr:to>
      <xdr:col>8</xdr:col>
      <xdr:colOff>0</xdr:colOff>
      <xdr:row>57</xdr:row>
      <xdr:rowOff>285750</xdr:rowOff>
    </xdr:to>
    <xdr:pic>
      <xdr:nvPicPr>
        <xdr:cNvPr id="93" name="Рисунок 181" descr="сайд-зелен.gif"/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522095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57</xdr:row>
      <xdr:rowOff>47625</xdr:rowOff>
    </xdr:from>
    <xdr:to>
      <xdr:col>9</xdr:col>
      <xdr:colOff>0</xdr:colOff>
      <xdr:row>57</xdr:row>
      <xdr:rowOff>276225</xdr:rowOff>
    </xdr:to>
    <xdr:pic>
      <xdr:nvPicPr>
        <xdr:cNvPr id="94" name="Рисунок 182" descr="сайд-голуб.gif"/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52209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57</xdr:row>
      <xdr:rowOff>28576</xdr:rowOff>
    </xdr:from>
    <xdr:to>
      <xdr:col>9</xdr:col>
      <xdr:colOff>419894</xdr:colOff>
      <xdr:row>57</xdr:row>
      <xdr:rowOff>266296</xdr:rowOff>
    </xdr:to>
    <xdr:pic>
      <xdr:nvPicPr>
        <xdr:cNvPr id="95" name="Рисунок 183" descr="соф-корич.gif"/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15201901"/>
          <a:ext cx="372269" cy="23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57</xdr:row>
      <xdr:rowOff>47625</xdr:rowOff>
    </xdr:from>
    <xdr:to>
      <xdr:col>10</xdr:col>
      <xdr:colOff>19050</xdr:colOff>
      <xdr:row>57</xdr:row>
      <xdr:rowOff>209550</xdr:rowOff>
    </xdr:to>
    <xdr:pic>
      <xdr:nvPicPr>
        <xdr:cNvPr id="96" name="Рисунок 184" descr="соф-графит.gif"/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3268325"/>
          <a:ext cx="352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63</xdr:row>
      <xdr:rowOff>28575</xdr:rowOff>
    </xdr:from>
    <xdr:to>
      <xdr:col>6</xdr:col>
      <xdr:colOff>171450</xdr:colOff>
      <xdr:row>64</xdr:row>
      <xdr:rowOff>0</xdr:rowOff>
    </xdr:to>
    <xdr:pic>
      <xdr:nvPicPr>
        <xdr:cNvPr id="97" name="Рисунок 23"/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423987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</xdr:colOff>
      <xdr:row>63</xdr:row>
      <xdr:rowOff>19050</xdr:rowOff>
    </xdr:from>
    <xdr:to>
      <xdr:col>15</xdr:col>
      <xdr:colOff>66675</xdr:colOff>
      <xdr:row>64</xdr:row>
      <xdr:rowOff>0</xdr:rowOff>
    </xdr:to>
    <xdr:pic>
      <xdr:nvPicPr>
        <xdr:cNvPr id="98" name="Рисунок 24"/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4230350"/>
          <a:ext cx="5429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63</xdr:row>
      <xdr:rowOff>123824</xdr:rowOff>
    </xdr:from>
    <xdr:to>
      <xdr:col>2</xdr:col>
      <xdr:colOff>161925</xdr:colOff>
      <xdr:row>65</xdr:row>
      <xdr:rowOff>28574</xdr:rowOff>
    </xdr:to>
    <xdr:pic>
      <xdr:nvPicPr>
        <xdr:cNvPr id="99" name="Рисунок 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2806" r="12582" b="21416"/>
        <a:stretch>
          <a:fillRect/>
        </a:stretch>
      </xdr:blipFill>
      <xdr:spPr bwMode="auto">
        <a:xfrm>
          <a:off x="971550" y="16592549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64</xdr:row>
      <xdr:rowOff>9525</xdr:rowOff>
    </xdr:from>
    <xdr:to>
      <xdr:col>3</xdr:col>
      <xdr:colOff>190500</xdr:colOff>
      <xdr:row>65</xdr:row>
      <xdr:rowOff>76200</xdr:rowOff>
    </xdr:to>
    <xdr:pic>
      <xdr:nvPicPr>
        <xdr:cNvPr id="100" name="Рисунок 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9" t="14117" r="15800" b="17175"/>
        <a:stretch>
          <a:fillRect/>
        </a:stretch>
      </xdr:blipFill>
      <xdr:spPr bwMode="auto">
        <a:xfrm>
          <a:off x="1581150" y="1668780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64</xdr:row>
      <xdr:rowOff>28575</xdr:rowOff>
    </xdr:from>
    <xdr:to>
      <xdr:col>3</xdr:col>
      <xdr:colOff>885825</xdr:colOff>
      <xdr:row>65</xdr:row>
      <xdr:rowOff>85725</xdr:rowOff>
    </xdr:to>
    <xdr:pic>
      <xdr:nvPicPr>
        <xdr:cNvPr id="101" name="Рисунок 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2" t="13950" r="19023" b="20023"/>
        <a:stretch>
          <a:fillRect/>
        </a:stretch>
      </xdr:blipFill>
      <xdr:spPr bwMode="auto">
        <a:xfrm>
          <a:off x="2324100" y="16706850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64</xdr:row>
      <xdr:rowOff>95250</xdr:rowOff>
    </xdr:from>
    <xdr:to>
      <xdr:col>5</xdr:col>
      <xdr:colOff>153266</xdr:colOff>
      <xdr:row>64</xdr:row>
      <xdr:rowOff>457200</xdr:rowOff>
    </xdr:to>
    <xdr:pic>
      <xdr:nvPicPr>
        <xdr:cNvPr id="102" name="Рисунок 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5" t="18167" r="17722" b="21883"/>
        <a:stretch>
          <a:fillRect/>
        </a:stretch>
      </xdr:blipFill>
      <xdr:spPr bwMode="auto">
        <a:xfrm>
          <a:off x="3114675" y="16773525"/>
          <a:ext cx="56284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64</xdr:row>
      <xdr:rowOff>38100</xdr:rowOff>
    </xdr:from>
    <xdr:to>
      <xdr:col>6</xdr:col>
      <xdr:colOff>152400</xdr:colOff>
      <xdr:row>65</xdr:row>
      <xdr:rowOff>57150</xdr:rowOff>
    </xdr:to>
    <xdr:pic>
      <xdr:nvPicPr>
        <xdr:cNvPr id="103" name="Рисунок 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8" t="13098" r="17117" b="19543"/>
        <a:stretch>
          <a:fillRect/>
        </a:stretch>
      </xdr:blipFill>
      <xdr:spPr bwMode="auto">
        <a:xfrm>
          <a:off x="3609975" y="16716375"/>
          <a:ext cx="495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64</xdr:row>
      <xdr:rowOff>76200</xdr:rowOff>
    </xdr:from>
    <xdr:to>
      <xdr:col>7</xdr:col>
      <xdr:colOff>152400</xdr:colOff>
      <xdr:row>64</xdr:row>
      <xdr:rowOff>453683</xdr:rowOff>
    </xdr:to>
    <xdr:pic>
      <xdr:nvPicPr>
        <xdr:cNvPr id="104" name="Рисунок 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4" t="15904" r="17117" b="24220"/>
        <a:stretch>
          <a:fillRect/>
        </a:stretch>
      </xdr:blipFill>
      <xdr:spPr bwMode="auto">
        <a:xfrm>
          <a:off x="3924300" y="16754475"/>
          <a:ext cx="533400" cy="377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64</xdr:row>
      <xdr:rowOff>57150</xdr:rowOff>
    </xdr:from>
    <xdr:to>
      <xdr:col>8</xdr:col>
      <xdr:colOff>142875</xdr:colOff>
      <xdr:row>64</xdr:row>
      <xdr:rowOff>457200</xdr:rowOff>
    </xdr:to>
    <xdr:pic>
      <xdr:nvPicPr>
        <xdr:cNvPr id="105" name="Рисунок 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6" t="16840" r="16736" b="23285"/>
        <a:stretch>
          <a:fillRect/>
        </a:stretch>
      </xdr:blipFill>
      <xdr:spPr bwMode="auto">
        <a:xfrm>
          <a:off x="4295775" y="16735425"/>
          <a:ext cx="514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64</xdr:row>
      <xdr:rowOff>9525</xdr:rowOff>
    </xdr:from>
    <xdr:to>
      <xdr:col>13</xdr:col>
      <xdr:colOff>257175</xdr:colOff>
      <xdr:row>65</xdr:row>
      <xdr:rowOff>38100</xdr:rowOff>
    </xdr:to>
    <xdr:pic>
      <xdr:nvPicPr>
        <xdr:cNvPr id="106" name="Рисунок 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4288" r="16611" b="20930"/>
        <a:stretch>
          <a:fillRect/>
        </a:stretch>
      </xdr:blipFill>
      <xdr:spPr bwMode="auto">
        <a:xfrm>
          <a:off x="6115050" y="16602075"/>
          <a:ext cx="828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64</xdr:row>
      <xdr:rowOff>38100</xdr:rowOff>
    </xdr:from>
    <xdr:to>
      <xdr:col>14</xdr:col>
      <xdr:colOff>219075</xdr:colOff>
      <xdr:row>65</xdr:row>
      <xdr:rowOff>9525</xdr:rowOff>
    </xdr:to>
    <xdr:pic>
      <xdr:nvPicPr>
        <xdr:cNvPr id="107" name="Рисунок 1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7" t="17148" r="16023" b="21883"/>
        <a:stretch>
          <a:fillRect/>
        </a:stretch>
      </xdr:blipFill>
      <xdr:spPr bwMode="auto">
        <a:xfrm>
          <a:off x="6696075" y="16630650"/>
          <a:ext cx="819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600075</xdr:colOff>
      <xdr:row>64</xdr:row>
      <xdr:rowOff>38100</xdr:rowOff>
    </xdr:from>
    <xdr:to>
      <xdr:col>15</xdr:col>
      <xdr:colOff>190500</xdr:colOff>
      <xdr:row>65</xdr:row>
      <xdr:rowOff>9525</xdr:rowOff>
    </xdr:to>
    <xdr:pic>
      <xdr:nvPicPr>
        <xdr:cNvPr id="108" name="Рисунок 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3" t="16096" r="18527" b="23302"/>
        <a:stretch>
          <a:fillRect/>
        </a:stretch>
      </xdr:blipFill>
      <xdr:spPr bwMode="auto">
        <a:xfrm>
          <a:off x="7286625" y="16716375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76201</xdr:colOff>
      <xdr:row>64</xdr:row>
      <xdr:rowOff>47625</xdr:rowOff>
    </xdr:from>
    <xdr:to>
      <xdr:col>16</xdr:col>
      <xdr:colOff>152401</xdr:colOff>
      <xdr:row>64</xdr:row>
      <xdr:rowOff>447675</xdr:rowOff>
    </xdr:to>
    <xdr:pic>
      <xdr:nvPicPr>
        <xdr:cNvPr id="109" name="Рисунок 1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6096" r="16611" b="25195"/>
        <a:stretch>
          <a:fillRect/>
        </a:stretch>
      </xdr:blipFill>
      <xdr:spPr bwMode="auto">
        <a:xfrm>
          <a:off x="7981951" y="1672590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57</xdr:row>
      <xdr:rowOff>19049</xdr:rowOff>
    </xdr:from>
    <xdr:to>
      <xdr:col>11</xdr:col>
      <xdr:colOff>438150</xdr:colOff>
      <xdr:row>57</xdr:row>
      <xdr:rowOff>304800</xdr:rowOff>
    </xdr:to>
    <xdr:pic>
      <xdr:nvPicPr>
        <xdr:cNvPr id="110" name="Рисунок 15"/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5192374"/>
          <a:ext cx="371475" cy="285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13099</xdr:colOff>
      <xdr:row>64</xdr:row>
      <xdr:rowOff>77390</xdr:rowOff>
    </xdr:from>
    <xdr:to>
      <xdr:col>9</xdr:col>
      <xdr:colOff>11498</xdr:colOff>
      <xdr:row>64</xdr:row>
      <xdr:rowOff>371475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4680349" y="16755665"/>
          <a:ext cx="341299" cy="294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76202</xdr:colOff>
      <xdr:row>64</xdr:row>
      <xdr:rowOff>28576</xdr:rowOff>
    </xdr:from>
    <xdr:to>
      <xdr:col>9</xdr:col>
      <xdr:colOff>422977</xdr:colOff>
      <xdr:row>64</xdr:row>
      <xdr:rowOff>381000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6352" y="17316451"/>
          <a:ext cx="346775" cy="3524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7234</xdr:colOff>
      <xdr:row>64</xdr:row>
      <xdr:rowOff>7143</xdr:rowOff>
    </xdr:from>
    <xdr:to>
      <xdr:col>10</xdr:col>
      <xdr:colOff>457199</xdr:colOff>
      <xdr:row>64</xdr:row>
      <xdr:rowOff>419100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74584" y="17295018"/>
          <a:ext cx="449965" cy="4119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192881</xdr:colOff>
      <xdr:row>64</xdr:row>
      <xdr:rowOff>113899</xdr:rowOff>
    </xdr:from>
    <xdr:to>
      <xdr:col>11</xdr:col>
      <xdr:colOff>555160</xdr:colOff>
      <xdr:row>64</xdr:row>
      <xdr:rowOff>390525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60231" y="16792174"/>
          <a:ext cx="362279" cy="2766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95250</xdr:colOff>
      <xdr:row>63</xdr:row>
      <xdr:rowOff>28575</xdr:rowOff>
    </xdr:from>
    <xdr:to>
      <xdr:col>10</xdr:col>
      <xdr:colOff>219075</xdr:colOff>
      <xdr:row>64</xdr:row>
      <xdr:rowOff>0</xdr:rowOff>
    </xdr:to>
    <xdr:pic>
      <xdr:nvPicPr>
        <xdr:cNvPr id="115" name="Рисунок 23"/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423987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113109</xdr:colOff>
      <xdr:row>87</xdr:row>
      <xdr:rowOff>6272</xdr:rowOff>
    </xdr:from>
    <xdr:to>
      <xdr:col>3</xdr:col>
      <xdr:colOff>72161</xdr:colOff>
      <xdr:row>92</xdr:row>
      <xdr:rowOff>142872</xdr:rowOff>
    </xdr:to>
    <xdr:sp macro="" textlink="">
      <xdr:nvSpPr>
        <xdr:cNvPr id="116" name="TextBox 115">
          <a:extLst/>
        </xdr:cNvPr>
        <xdr:cNvSpPr txBox="1"/>
      </xdr:nvSpPr>
      <xdr:spPr>
        <a:xfrm>
          <a:off x="113109" y="17437022"/>
          <a:ext cx="1206827" cy="85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золотистый,натуральныйсеребристый, морёный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</xdr:txBody>
    </xdr:sp>
    <xdr:clientData/>
  </xdr:twoCellAnchor>
  <xdr:twoCellAnchor>
    <xdr:from>
      <xdr:col>13</xdr:col>
      <xdr:colOff>122447</xdr:colOff>
      <xdr:row>76</xdr:row>
      <xdr:rowOff>127813</xdr:rowOff>
    </xdr:from>
    <xdr:to>
      <xdr:col>16</xdr:col>
      <xdr:colOff>315516</xdr:colOff>
      <xdr:row>84</xdr:row>
      <xdr:rowOff>35718</xdr:rowOff>
    </xdr:to>
    <xdr:sp macro="" textlink="">
      <xdr:nvSpPr>
        <xdr:cNvPr id="117" name="TextBox 116">
          <a:extLst/>
        </xdr:cNvPr>
        <xdr:cNvSpPr txBox="1"/>
      </xdr:nvSpPr>
      <xdr:spPr>
        <a:xfrm>
          <a:off x="5180222" y="16005988"/>
          <a:ext cx="1336069" cy="10318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161925</xdr:colOff>
      <xdr:row>76</xdr:row>
      <xdr:rowOff>57150</xdr:rowOff>
    </xdr:from>
    <xdr:to>
      <xdr:col>2</xdr:col>
      <xdr:colOff>333375</xdr:colOff>
      <xdr:row>80</xdr:row>
      <xdr:rowOff>104775</xdr:rowOff>
    </xdr:to>
    <xdr:pic>
      <xdr:nvPicPr>
        <xdr:cNvPr id="118" name="Рисунок 8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954375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82</xdr:row>
      <xdr:rowOff>47625</xdr:rowOff>
    </xdr:from>
    <xdr:to>
      <xdr:col>3</xdr:col>
      <xdr:colOff>85725</xdr:colOff>
      <xdr:row>86</xdr:row>
      <xdr:rowOff>19050</xdr:rowOff>
    </xdr:to>
    <xdr:pic>
      <xdr:nvPicPr>
        <xdr:cNvPr id="119" name="Рисунок 9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764000"/>
          <a:ext cx="1247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91</xdr:row>
      <xdr:rowOff>85725</xdr:rowOff>
    </xdr:from>
    <xdr:to>
      <xdr:col>6</xdr:col>
      <xdr:colOff>57150</xdr:colOff>
      <xdr:row>95</xdr:row>
      <xdr:rowOff>123825</xdr:rowOff>
    </xdr:to>
    <xdr:pic>
      <xdr:nvPicPr>
        <xdr:cNvPr id="120" name="Рисунок 1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8087975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91</xdr:row>
      <xdr:rowOff>95250</xdr:rowOff>
    </xdr:from>
    <xdr:to>
      <xdr:col>13</xdr:col>
      <xdr:colOff>361950</xdr:colOff>
      <xdr:row>97</xdr:row>
      <xdr:rowOff>38100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8097500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77</xdr:row>
      <xdr:rowOff>123825</xdr:rowOff>
    </xdr:from>
    <xdr:to>
      <xdr:col>6</xdr:col>
      <xdr:colOff>257175</xdr:colOff>
      <xdr:row>81</xdr:row>
      <xdr:rowOff>76200</xdr:rowOff>
    </xdr:to>
    <xdr:pic>
      <xdr:nvPicPr>
        <xdr:cNvPr id="122" name="Рисунок 2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6125825"/>
          <a:ext cx="1104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83</xdr:row>
      <xdr:rowOff>142875</xdr:rowOff>
    </xdr:from>
    <xdr:to>
      <xdr:col>6</xdr:col>
      <xdr:colOff>228600</xdr:colOff>
      <xdr:row>89</xdr:row>
      <xdr:rowOff>47625</xdr:rowOff>
    </xdr:to>
    <xdr:pic>
      <xdr:nvPicPr>
        <xdr:cNvPr id="123" name="Рисунок 2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7002125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97</xdr:row>
      <xdr:rowOff>47625</xdr:rowOff>
    </xdr:from>
    <xdr:to>
      <xdr:col>6</xdr:col>
      <xdr:colOff>200025</xdr:colOff>
      <xdr:row>102</xdr:row>
      <xdr:rowOff>76200</xdr:rowOff>
    </xdr:to>
    <xdr:pic>
      <xdr:nvPicPr>
        <xdr:cNvPr id="124" name="Рисунок 26"/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8907125"/>
          <a:ext cx="1085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84</xdr:row>
      <xdr:rowOff>0</xdr:rowOff>
    </xdr:from>
    <xdr:to>
      <xdr:col>13</xdr:col>
      <xdr:colOff>114300</xdr:colOff>
      <xdr:row>88</xdr:row>
      <xdr:rowOff>9525</xdr:rowOff>
    </xdr:to>
    <xdr:pic>
      <xdr:nvPicPr>
        <xdr:cNvPr id="125" name="Рисунок 2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7002125"/>
          <a:ext cx="1028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95250</xdr:rowOff>
    </xdr:from>
    <xdr:to>
      <xdr:col>3</xdr:col>
      <xdr:colOff>28575</xdr:colOff>
      <xdr:row>99</xdr:row>
      <xdr:rowOff>0</xdr:rowOff>
    </xdr:to>
    <xdr:pic>
      <xdr:nvPicPr>
        <xdr:cNvPr id="126" name="Рисунок 28"/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383250"/>
          <a:ext cx="1238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73826</xdr:colOff>
      <xdr:row>81</xdr:row>
      <xdr:rowOff>11905</xdr:rowOff>
    </xdr:from>
    <xdr:to>
      <xdr:col>3</xdr:col>
      <xdr:colOff>160733</xdr:colOff>
      <xdr:row>82</xdr:row>
      <xdr:rowOff>13473</xdr:rowOff>
    </xdr:to>
    <xdr:sp macro="" textlink="">
      <xdr:nvSpPr>
        <xdr:cNvPr id="127" name="TextBox 126">
          <a:extLst/>
        </xdr:cNvPr>
        <xdr:cNvSpPr txBox="1"/>
      </xdr:nvSpPr>
      <xdr:spPr>
        <a:xfrm>
          <a:off x="940601" y="16585405"/>
          <a:ext cx="467907" cy="1444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</a:t>
          </a:r>
        </a:p>
      </xdr:txBody>
    </xdr:sp>
    <xdr:clientData/>
  </xdr:twoCellAnchor>
  <xdr:twoCellAnchor>
    <xdr:from>
      <xdr:col>6</xdr:col>
      <xdr:colOff>295354</xdr:colOff>
      <xdr:row>91</xdr:row>
      <xdr:rowOff>84495</xdr:rowOff>
    </xdr:from>
    <xdr:to>
      <xdr:col>11</xdr:col>
      <xdr:colOff>297657</xdr:colOff>
      <xdr:row>97</xdr:row>
      <xdr:rowOff>11907</xdr:rowOff>
    </xdr:to>
    <xdr:sp macro="" textlink="">
      <xdr:nvSpPr>
        <xdr:cNvPr id="128" name="TextBox 127">
          <a:extLst/>
        </xdr:cNvPr>
        <xdr:cNvSpPr txBox="1"/>
      </xdr:nvSpPr>
      <xdr:spPr>
        <a:xfrm>
          <a:off x="2686129" y="18086745"/>
          <a:ext cx="1907303" cy="7846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голубой, графит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>
    <xdr:from>
      <xdr:col>1</xdr:col>
      <xdr:colOff>128087</xdr:colOff>
      <xdr:row>98</xdr:row>
      <xdr:rowOff>28997</xdr:rowOff>
    </xdr:from>
    <xdr:to>
      <xdr:col>3</xdr:col>
      <xdr:colOff>119063</xdr:colOff>
      <xdr:row>99</xdr:row>
      <xdr:rowOff>128856</xdr:rowOff>
    </xdr:to>
    <xdr:sp macro="" textlink="">
      <xdr:nvSpPr>
        <xdr:cNvPr id="129" name="TextBox 128">
          <a:extLst/>
        </xdr:cNvPr>
        <xdr:cNvSpPr txBox="1"/>
      </xdr:nvSpPr>
      <xdr:spPr>
        <a:xfrm>
          <a:off x="613862" y="19031372"/>
          <a:ext cx="752976" cy="2427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белый,коричневый</a:t>
          </a:r>
        </a:p>
      </xdr:txBody>
    </xdr:sp>
    <xdr:clientData/>
  </xdr:twoCellAnchor>
  <xdr:twoCellAnchor>
    <xdr:from>
      <xdr:col>6</xdr:col>
      <xdr:colOff>300317</xdr:colOff>
      <xdr:row>97</xdr:row>
      <xdr:rowOff>131102</xdr:rowOff>
    </xdr:from>
    <xdr:to>
      <xdr:col>11</xdr:col>
      <xdr:colOff>339329</xdr:colOff>
      <xdr:row>101</xdr:row>
      <xdr:rowOff>71439</xdr:rowOff>
    </xdr:to>
    <xdr:sp macro="" textlink="">
      <xdr:nvSpPr>
        <xdr:cNvPr id="130" name="TextBox 129">
          <a:extLst/>
        </xdr:cNvPr>
        <xdr:cNvSpPr txBox="1"/>
      </xdr:nvSpPr>
      <xdr:spPr>
        <a:xfrm>
          <a:off x="2691092" y="18990602"/>
          <a:ext cx="1944012" cy="5594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 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endParaRPr lang="ru-RU" sz="5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290910</xdr:colOff>
      <xdr:row>83</xdr:row>
      <xdr:rowOff>92466</xdr:rowOff>
    </xdr:from>
    <xdr:to>
      <xdr:col>10</xdr:col>
      <xdr:colOff>315516</xdr:colOff>
      <xdr:row>91</xdr:row>
      <xdr:rowOff>107156</xdr:rowOff>
    </xdr:to>
    <xdr:sp macro="" textlink="">
      <xdr:nvSpPr>
        <xdr:cNvPr id="131" name="TextBox 130">
          <a:extLst/>
        </xdr:cNvPr>
        <xdr:cNvSpPr txBox="1"/>
      </xdr:nvSpPr>
      <xdr:spPr>
        <a:xfrm>
          <a:off x="2681685" y="16951716"/>
          <a:ext cx="1548606" cy="1157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 editAs="oneCell">
    <xdr:from>
      <xdr:col>10</xdr:col>
      <xdr:colOff>342900</xdr:colOff>
      <xdr:row>77</xdr:row>
      <xdr:rowOff>19050</xdr:rowOff>
    </xdr:from>
    <xdr:to>
      <xdr:col>12</xdr:col>
      <xdr:colOff>552450</xdr:colOff>
      <xdr:row>80</xdr:row>
      <xdr:rowOff>38100</xdr:rowOff>
    </xdr:to>
    <xdr:pic>
      <xdr:nvPicPr>
        <xdr:cNvPr id="132" name="Рисунок 2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021050"/>
          <a:ext cx="895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319012</xdr:colOff>
      <xdr:row>91</xdr:row>
      <xdr:rowOff>129435</xdr:rowOff>
    </xdr:from>
    <xdr:to>
      <xdr:col>16</xdr:col>
      <xdr:colOff>154782</xdr:colOff>
      <xdr:row>95</xdr:row>
      <xdr:rowOff>41673</xdr:rowOff>
    </xdr:to>
    <xdr:sp macro="" textlink="">
      <xdr:nvSpPr>
        <xdr:cNvPr id="133" name="TextBox 132">
          <a:extLst/>
        </xdr:cNvPr>
        <xdr:cNvSpPr txBox="1"/>
      </xdr:nvSpPr>
      <xdr:spPr>
        <a:xfrm>
          <a:off x="5376787" y="18131685"/>
          <a:ext cx="978770" cy="4837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серый, розовый, зелёный,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голубой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13</xdr:col>
      <xdr:colOff>279797</xdr:colOff>
      <xdr:row>84</xdr:row>
      <xdr:rowOff>31564</xdr:rowOff>
    </xdr:from>
    <xdr:to>
      <xdr:col>16</xdr:col>
      <xdr:colOff>41672</xdr:colOff>
      <xdr:row>87</xdr:row>
      <xdr:rowOff>71437</xdr:rowOff>
    </xdr:to>
    <xdr:sp macro="" textlink="">
      <xdr:nvSpPr>
        <xdr:cNvPr id="134" name="TextBox 133">
          <a:extLst/>
        </xdr:cNvPr>
        <xdr:cNvSpPr txBox="1"/>
      </xdr:nvSpPr>
      <xdr:spPr>
        <a:xfrm>
          <a:off x="5337572" y="17033689"/>
          <a:ext cx="904875" cy="4684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коричневый,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en-US" sz="500" b="1">
              <a:solidFill>
                <a:srgbClr val="00B050"/>
              </a:solidFill>
              <a:latin typeface="Arial" pitchFamily="34" charset="0"/>
              <a:cs typeface="Arial" pitchFamily="34" charset="0"/>
            </a:rPr>
            <a:t>timber</a:t>
          </a:r>
          <a:r>
            <a:rPr lang="en-US" sz="500">
              <a:latin typeface="Arial" pitchFamily="34" charset="0"/>
              <a:cs typeface="Arial" pitchFamily="34" charset="0"/>
            </a:rPr>
            <a:t>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ДУБ: серебрист/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натур/золот</a:t>
          </a:r>
        </a:p>
      </xdr:txBody>
    </xdr:sp>
    <xdr:clientData/>
  </xdr:twoCellAnchor>
  <xdr:twoCellAnchor>
    <xdr:from>
      <xdr:col>6</xdr:col>
      <xdr:colOff>279036</xdr:colOff>
      <xdr:row>76</xdr:row>
      <xdr:rowOff>121653</xdr:rowOff>
    </xdr:from>
    <xdr:to>
      <xdr:col>10</xdr:col>
      <xdr:colOff>333376</xdr:colOff>
      <xdr:row>83</xdr:row>
      <xdr:rowOff>53578</xdr:rowOff>
    </xdr:to>
    <xdr:sp macro="" textlink="">
      <xdr:nvSpPr>
        <xdr:cNvPr id="135" name="TextBox 134">
          <a:extLst/>
        </xdr:cNvPr>
        <xdr:cNvSpPr txBox="1"/>
      </xdr:nvSpPr>
      <xdr:spPr>
        <a:xfrm>
          <a:off x="2669811" y="15999828"/>
          <a:ext cx="1578340" cy="913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361951</xdr:colOff>
      <xdr:row>57</xdr:row>
      <xdr:rowOff>276224</xdr:rowOff>
    </xdr:to>
    <xdr:pic>
      <xdr:nvPicPr>
        <xdr:cNvPr id="136" name="Рисунок 184" descr="соф-графит.gif"/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5782925"/>
          <a:ext cx="361951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1</xdr:row>
      <xdr:rowOff>123825</xdr:rowOff>
    </xdr:from>
    <xdr:to>
      <xdr:col>9</xdr:col>
      <xdr:colOff>619124</xdr:colOff>
      <xdr:row>33</xdr:row>
      <xdr:rowOff>342899</xdr:rowOff>
    </xdr:to>
    <xdr:grpSp>
      <xdr:nvGrpSpPr>
        <xdr:cNvPr id="27" name="Группа 26"/>
        <xdr:cNvGrpSpPr/>
      </xdr:nvGrpSpPr>
      <xdr:grpSpPr>
        <a:xfrm>
          <a:off x="19051" y="314325"/>
          <a:ext cx="5705473" cy="12430124"/>
          <a:chOff x="19051" y="314325"/>
          <a:chExt cx="5705473" cy="12287249"/>
        </a:xfrm>
      </xdr:grpSpPr>
      <xdr:pic>
        <xdr:nvPicPr>
          <xdr:cNvPr id="2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81525" y="2724150"/>
            <a:ext cx="523875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2076" y="2724150"/>
            <a:ext cx="541421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2475" y="3162300"/>
            <a:ext cx="571500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5507" y="3181350"/>
            <a:ext cx="570997" cy="323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0575" y="3571875"/>
            <a:ext cx="5048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00649" y="3590925"/>
            <a:ext cx="514852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91050" y="4000500"/>
            <a:ext cx="533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9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4000500"/>
            <a:ext cx="535406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06082" y="4696747"/>
            <a:ext cx="600897" cy="1895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8771" y="4993948"/>
            <a:ext cx="435126" cy="1781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15603" y="5278775"/>
            <a:ext cx="541245" cy="188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3209" y="6399377"/>
            <a:ext cx="305899" cy="5350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7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05376" y="7599417"/>
            <a:ext cx="572268" cy="487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8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6973" y="9167062"/>
            <a:ext cx="502277" cy="257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29912" y="5562600"/>
            <a:ext cx="478998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2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83930" y="12287249"/>
            <a:ext cx="750094" cy="314325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75006" y="10937548"/>
            <a:ext cx="461175" cy="330527"/>
          </a:xfrm>
          <a:prstGeom prst="rect">
            <a:avLst/>
          </a:prstGeom>
        </xdr:spPr>
      </xdr:pic>
      <xdr:pic>
        <xdr:nvPicPr>
          <xdr:cNvPr id="19" name="Рисунок 1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05399" y="5838826"/>
            <a:ext cx="495301" cy="333373"/>
          </a:xfrm>
          <a:prstGeom prst="rect">
            <a:avLst/>
          </a:prstGeom>
        </xdr:spPr>
      </xdr:pic>
      <xdr:pic>
        <xdr:nvPicPr>
          <xdr:cNvPr id="20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1169" y="9591676"/>
            <a:ext cx="241300" cy="283601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>
          <a:blip xmlns:r="http://schemas.openxmlformats.org/officeDocument/2006/relationships" r:embed="rId2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247174">
            <a:off x="4904919" y="10106481"/>
            <a:ext cx="640847" cy="650954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00600" y="11852610"/>
            <a:ext cx="714375" cy="409659"/>
          </a:xfrm>
          <a:prstGeom prst="rect">
            <a:avLst/>
          </a:prstGeom>
        </xdr:spPr>
      </xdr:pic>
      <xdr:pic>
        <xdr:nvPicPr>
          <xdr:cNvPr id="23" name="Рисунок 22" descr="http://www.docke.ru/upload/iblock/618/618e3278e78ff83d6a902f9b93d806b5.jpg"/>
          <xdr:cNvPicPr/>
        </xdr:nvPicPr>
        <xdr:blipFill rotWithShape="1">
          <a:blip xmlns:r="http://schemas.openxmlformats.org/officeDocument/2006/relationships" r:embed="rId26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7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6694" r="52069" b="5679"/>
          <a:stretch/>
        </xdr:blipFill>
        <xdr:spPr bwMode="auto">
          <a:xfrm rot="10800000">
            <a:off x="4524375" y="2105025"/>
            <a:ext cx="578516" cy="485774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4" name="Рисунок 23" descr="http://www.docke.ru/upload/iblock/3eb/3eb5bb58b85750f39b0c7a870d8d1caa.jpg"/>
          <xdr:cNvPicPr/>
        </xdr:nvPicPr>
        <xdr:blipFill rotWithShape="1">
          <a:blip xmlns:r="http://schemas.openxmlformats.org/officeDocument/2006/relationships" r:embed="rId28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9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2034" r="52069" b="3788"/>
          <a:stretch/>
        </xdr:blipFill>
        <xdr:spPr bwMode="auto">
          <a:xfrm rot="10800000">
            <a:off x="5114917" y="2085975"/>
            <a:ext cx="609607" cy="485774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5" name="Рисунок 24" descr="http://www.docke.ru/upload/iblock/b57/b570fe946b60fb0bd6c662a168af58d1.jpg"/>
          <xdr:cNvPicPr/>
        </xdr:nvPicPr>
        <xdr:blipFill rotWithShape="1">
          <a:blip xmlns:r="http://schemas.openxmlformats.org/officeDocument/2006/relationships" r:embed="rId3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31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000" r="29000"/>
          <a:stretch/>
        </xdr:blipFill>
        <xdr:spPr bwMode="auto">
          <a:xfrm rot="5400000">
            <a:off x="4709600" y="4260926"/>
            <a:ext cx="318335" cy="51337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6" name="Рисунок 25" descr="headerlogo.png"/>
          <xdr:cNvPicPr>
            <a:picLocks noChangeAspect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9051" y="314325"/>
            <a:ext cx="1876424" cy="8667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19</xdr:row>
      <xdr:rowOff>104775</xdr:rowOff>
    </xdr:to>
    <xdr:sp macro="" textlink="">
      <xdr:nvSpPr>
        <xdr:cNvPr id="15361" name="AutoShape 1" descr="Картинки по запросу Пена монтажная соудал"/>
        <xdr:cNvSpPr>
          <a:spLocks noChangeAspect="1" noChangeArrowheads="1"/>
        </xdr:cNvSpPr>
      </xdr:nvSpPr>
      <xdr:spPr bwMode="auto">
        <a:xfrm>
          <a:off x="5753100" y="401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57150</xdr:colOff>
      <xdr:row>34</xdr:row>
      <xdr:rowOff>876300</xdr:rowOff>
    </xdr:from>
    <xdr:to>
      <xdr:col>4</xdr:col>
      <xdr:colOff>663321</xdr:colOff>
      <xdr:row>34</xdr:row>
      <xdr:rowOff>1581150</xdr:rowOff>
    </xdr:to>
    <xdr:pic>
      <xdr:nvPicPr>
        <xdr:cNvPr id="7" name="Рисунок 6" descr="Картинки по запросу сенеж ультр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2363450"/>
          <a:ext cx="606171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1</xdr:row>
      <xdr:rowOff>28575</xdr:rowOff>
    </xdr:from>
    <xdr:to>
      <xdr:col>4</xdr:col>
      <xdr:colOff>767557</xdr:colOff>
      <xdr:row>37</xdr:row>
      <xdr:rowOff>1743744</xdr:rowOff>
    </xdr:to>
    <xdr:grpSp>
      <xdr:nvGrpSpPr>
        <xdr:cNvPr id="3" name="Группа 2"/>
        <xdr:cNvGrpSpPr/>
      </xdr:nvGrpSpPr>
      <xdr:grpSpPr>
        <a:xfrm>
          <a:off x="28576" y="257175"/>
          <a:ext cx="6425406" cy="16640844"/>
          <a:chOff x="28576" y="257175"/>
          <a:chExt cx="6425406" cy="16640844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28576" y="257175"/>
            <a:ext cx="1771650" cy="8667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Рисунок 3" descr="Картинки по запросу Пена монтажная соудал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78312" y="2076451"/>
            <a:ext cx="775670" cy="3314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Рисунок 4" descr="Картинки по запросу сенеж аквадекор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7305675"/>
            <a:ext cx="695325" cy="4978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Рисунок 5" descr="Картинки по запросу сенеж аквадекор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15001" y="8743951"/>
            <a:ext cx="685800" cy="7143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Рисунок 7" descr="Картинки по запросу сенеж экобио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10572750"/>
            <a:ext cx="650081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Рисунок 9" descr="Похожее изображение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16040101"/>
            <a:ext cx="638175" cy="8579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</xdr:col>
      <xdr:colOff>28574</xdr:colOff>
      <xdr:row>36</xdr:row>
      <xdr:rowOff>1038225</xdr:rowOff>
    </xdr:from>
    <xdr:to>
      <xdr:col>4</xdr:col>
      <xdr:colOff>752475</xdr:colOff>
      <xdr:row>36</xdr:row>
      <xdr:rowOff>1771651</xdr:rowOff>
    </xdr:to>
    <xdr:pic>
      <xdr:nvPicPr>
        <xdr:cNvPr id="11" name="Рисунок 10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14335125"/>
          <a:ext cx="723901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6</xdr:row>
      <xdr:rowOff>166323</xdr:rowOff>
    </xdr:from>
    <xdr:to>
      <xdr:col>9</xdr:col>
      <xdr:colOff>406156</xdr:colOff>
      <xdr:row>7</xdr:row>
      <xdr:rowOff>295275</xdr:rowOff>
    </xdr:to>
    <xdr:pic>
      <xdr:nvPicPr>
        <xdr:cNvPr id="5" name="Рисунок 4" descr="https://pp.vk.me/c633620/v633620119/1ca42/3R7JmN6_KQg.jpg"/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499823"/>
          <a:ext cx="768106" cy="3289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</xdr:colOff>
      <xdr:row>1</xdr:row>
      <xdr:rowOff>66675</xdr:rowOff>
    </xdr:from>
    <xdr:to>
      <xdr:col>10</xdr:col>
      <xdr:colOff>581025</xdr:colOff>
      <xdr:row>141</xdr:row>
      <xdr:rowOff>124738</xdr:rowOff>
    </xdr:to>
    <xdr:grpSp>
      <xdr:nvGrpSpPr>
        <xdr:cNvPr id="10" name="Группа 9"/>
        <xdr:cNvGrpSpPr/>
      </xdr:nvGrpSpPr>
      <xdr:grpSpPr>
        <a:xfrm>
          <a:off x="28575" y="257175"/>
          <a:ext cx="5762625" cy="43111063"/>
          <a:chOff x="28575" y="257175"/>
          <a:chExt cx="5762625" cy="43111063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28575" y="257175"/>
            <a:ext cx="1905000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5325" y="3054594"/>
            <a:ext cx="638175" cy="1031631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95801" y="4448176"/>
            <a:ext cx="666749" cy="933450"/>
          </a:xfrm>
          <a:prstGeom prst="rect">
            <a:avLst/>
          </a:prstGeom>
        </xdr:spPr>
      </xdr:pic>
      <xdr:pic>
        <xdr:nvPicPr>
          <xdr:cNvPr id="7" name="Рисунок 6" descr="http://www.vertum.su/upload/lestnica/velux/ekonom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05251" y="7792192"/>
            <a:ext cx="662920" cy="10279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Рисунок 8" descr="http://www.vertum.su/upload/lestnica/velux/standart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81450" y="9324975"/>
            <a:ext cx="565785" cy="942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Рисунок 10" descr="http://www.vertum.su/upload/lestnica/velux/standart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10658475"/>
            <a:ext cx="599088" cy="904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Рисунок 12" descr="http://www.vertum.su/upload/lestnica/velux/uyut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14777" y="12001500"/>
            <a:ext cx="657224" cy="9239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Рисунок 14" descr="http://www.vertum.su/upload/lestnica/velux/prestizh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14777" y="13277850"/>
            <a:ext cx="610638" cy="8762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Рисунок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19669125"/>
            <a:ext cx="3800473" cy="1143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2950" y="28708351"/>
            <a:ext cx="4429125" cy="10069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Рисунок 29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324226" y="34813874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Рисунок 30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324226" y="34613849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Рисунок 31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038600" y="34813875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Рисунок 32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038600" y="34613850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Рисунок 33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45732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Рисунок 34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64782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Рисунок 38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552700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Рисунок 39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73367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Рисунок 40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92417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Рисунок 41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77152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Рисунок 42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96202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Рисунок 43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943100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12407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Рисунок 45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314575" y="34775774"/>
            <a:ext cx="276225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38042850"/>
            <a:ext cx="5762625" cy="532538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113</xdr:row>
      <xdr:rowOff>9526</xdr:rowOff>
    </xdr:from>
    <xdr:to>
      <xdr:col>2</xdr:col>
      <xdr:colOff>238125</xdr:colOff>
      <xdr:row>114</xdr:row>
      <xdr:rowOff>60308</xdr:rowOff>
    </xdr:to>
    <xdr:pic>
      <xdr:nvPicPr>
        <xdr:cNvPr id="47" name="Рисунок 46" descr="http://keylite.by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00026"/>
          <a:ext cx="1590675" cy="241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160</xdr:row>
      <xdr:rowOff>171450</xdr:rowOff>
    </xdr:from>
    <xdr:to>
      <xdr:col>10</xdr:col>
      <xdr:colOff>542925</xdr:colOff>
      <xdr:row>207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434500"/>
          <a:ext cx="5715000" cy="881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160</xdr:row>
      <xdr:rowOff>47626</xdr:rowOff>
    </xdr:from>
    <xdr:to>
      <xdr:col>2</xdr:col>
      <xdr:colOff>95251</xdr:colOff>
      <xdr:row>161</xdr:row>
      <xdr:rowOff>169632</xdr:rowOff>
    </xdr:to>
    <xdr:pic>
      <xdr:nvPicPr>
        <xdr:cNvPr id="48" name="Рисунок 47" descr="http://keylite.by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47291626"/>
          <a:ext cx="1390650" cy="31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57150</xdr:rowOff>
    </xdr:from>
    <xdr:to>
      <xdr:col>9</xdr:col>
      <xdr:colOff>26513</xdr:colOff>
      <xdr:row>13</xdr:row>
      <xdr:rowOff>561777</xdr:rowOff>
    </xdr:to>
    <xdr:grpSp>
      <xdr:nvGrpSpPr>
        <xdr:cNvPr id="10" name="Группа 9"/>
        <xdr:cNvGrpSpPr/>
      </xdr:nvGrpSpPr>
      <xdr:grpSpPr>
        <a:xfrm>
          <a:off x="152399" y="247650"/>
          <a:ext cx="4446114" cy="5238552"/>
          <a:chOff x="152399" y="247650"/>
          <a:chExt cx="4446114" cy="5238552"/>
        </a:xfrm>
      </xdr:grpSpPr>
      <xdr:pic>
        <xdr:nvPicPr>
          <xdr:cNvPr id="2" name="Рисунок 1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000498" y="1695451"/>
            <a:ext cx="562499" cy="381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90976" y="2733675"/>
            <a:ext cx="581024" cy="419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71925" y="3933825"/>
            <a:ext cx="626588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150" r="14078"/>
          <a:stretch/>
        </xdr:blipFill>
        <xdr:spPr bwMode="auto">
          <a:xfrm>
            <a:off x="4048124" y="4391025"/>
            <a:ext cx="409575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8166">
            <a:off x="3976867" y="5004711"/>
            <a:ext cx="567790" cy="4814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EFCFD"/>
              </a:clrFrom>
              <a:clrTo>
                <a:srgbClr val="FEFC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6225" y="3209925"/>
            <a:ext cx="323850" cy="8212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 descr="headerlogo.png"/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>
            <a:fillRect/>
          </a:stretch>
        </xdr:blipFill>
        <xdr:spPr bwMode="auto">
          <a:xfrm>
            <a:off x="152399" y="247650"/>
            <a:ext cx="2030337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Рисунок 8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000498" y="2162176"/>
            <a:ext cx="562499" cy="381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47625</xdr:rowOff>
    </xdr:from>
    <xdr:to>
      <xdr:col>8</xdr:col>
      <xdr:colOff>609600</xdr:colOff>
      <xdr:row>42</xdr:row>
      <xdr:rowOff>171449</xdr:rowOff>
    </xdr:to>
    <xdr:grpSp>
      <xdr:nvGrpSpPr>
        <xdr:cNvPr id="5" name="Группа 4"/>
        <xdr:cNvGrpSpPr/>
      </xdr:nvGrpSpPr>
      <xdr:grpSpPr>
        <a:xfrm>
          <a:off x="47625" y="238125"/>
          <a:ext cx="5362575" cy="8039099"/>
          <a:chOff x="47625" y="238125"/>
          <a:chExt cx="5362575" cy="8039099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7625" y="238125"/>
            <a:ext cx="2103722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" y="1866900"/>
            <a:ext cx="5334000" cy="4124325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0" y="6191250"/>
            <a:ext cx="2409825" cy="2057740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2225" y="6200775"/>
            <a:ext cx="2847701" cy="20764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14467</xdr:colOff>
      <xdr:row>42</xdr:row>
      <xdr:rowOff>80286</xdr:rowOff>
    </xdr:from>
    <xdr:to>
      <xdr:col>8</xdr:col>
      <xdr:colOff>582257</xdr:colOff>
      <xdr:row>42</xdr:row>
      <xdr:rowOff>571302</xdr:rowOff>
    </xdr:to>
    <xdr:pic>
      <xdr:nvPicPr>
        <xdr:cNvPr id="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8166">
          <a:off x="3976867" y="5004711"/>
          <a:ext cx="567790" cy="48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</xdr:row>
      <xdr:rowOff>47625</xdr:rowOff>
    </xdr:from>
    <xdr:to>
      <xdr:col>9</xdr:col>
      <xdr:colOff>628651</xdr:colOff>
      <xdr:row>39</xdr:row>
      <xdr:rowOff>28575</xdr:rowOff>
    </xdr:to>
    <xdr:grpSp>
      <xdr:nvGrpSpPr>
        <xdr:cNvPr id="6" name="Группа 5"/>
        <xdr:cNvGrpSpPr/>
      </xdr:nvGrpSpPr>
      <xdr:grpSpPr>
        <a:xfrm>
          <a:off x="47626" y="238125"/>
          <a:ext cx="6191250" cy="9096375"/>
          <a:chOff x="47625" y="238125"/>
          <a:chExt cx="6172200" cy="9220201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7625" y="238125"/>
            <a:ext cx="1839064" cy="7160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400" y="5057775"/>
            <a:ext cx="1753196" cy="2171700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7305676"/>
            <a:ext cx="1676400" cy="2152650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6075" y="5705475"/>
            <a:ext cx="3333750" cy="265581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180975</xdr:rowOff>
    </xdr:from>
    <xdr:to>
      <xdr:col>9</xdr:col>
      <xdr:colOff>552450</xdr:colOff>
      <xdr:row>67</xdr:row>
      <xdr:rowOff>18852</xdr:rowOff>
    </xdr:to>
    <xdr:grpSp>
      <xdr:nvGrpSpPr>
        <xdr:cNvPr id="2" name="Группа 1"/>
        <xdr:cNvGrpSpPr/>
      </xdr:nvGrpSpPr>
      <xdr:grpSpPr>
        <a:xfrm>
          <a:off x="0" y="371475"/>
          <a:ext cx="5838825" cy="27593727"/>
          <a:chOff x="0" y="342900"/>
          <a:chExt cx="5838825" cy="27450852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725" y="2486025"/>
            <a:ext cx="1139429" cy="647700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3505200"/>
            <a:ext cx="115252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 descr="http://xn--80aecjfnvldfaqhfp.xn--p1ai/image/cache/data/82/02/51c7774eec2062b5e582107f5fa2e3e2-200x200.jpg"/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319" r="5442" b="26087"/>
          <a:stretch/>
        </xdr:blipFill>
        <xdr:spPr bwMode="auto">
          <a:xfrm>
            <a:off x="4705350" y="4095750"/>
            <a:ext cx="1121569" cy="4191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86299" y="4676775"/>
            <a:ext cx="1152525" cy="418222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5825" y="5257800"/>
            <a:ext cx="1112044" cy="419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 descr="http://www.docke.ru/upload/iblock/954/95488e9545e59c0799ea8a795fbb48f3.jpg"/>
          <xdr:cNvPicPr/>
        </xdr:nvPicPr>
        <xdr:blipFill rotWithShape="1"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bright="20000"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r="19321" b="43949"/>
          <a:stretch/>
        </xdr:blipFill>
        <xdr:spPr bwMode="auto">
          <a:xfrm>
            <a:off x="4676774" y="5857874"/>
            <a:ext cx="1152525" cy="4000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Рисунок 9" descr="http://www.uchebnik.com/img/new.png"/>
          <xdr:cNvPicPr/>
        </xdr:nvPicPr>
        <xdr:blipFill>
          <a:blip xmlns:r="http://schemas.openxmlformats.org/officeDocument/2006/relationships" r:embed="rId8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0" y="5800725"/>
            <a:ext cx="476250" cy="45720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1" name="Рисунок 10" descr="http://www.uchebnik.com/img/new.png"/>
          <xdr:cNvPicPr/>
        </xdr:nvPicPr>
        <xdr:blipFill>
          <a:blip xmlns:r="http://schemas.openxmlformats.org/officeDocument/2006/relationships" r:embed="rId8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4105275"/>
            <a:ext cx="533400" cy="4191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2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8447"/>
          <a:stretch/>
        </xdr:blipFill>
        <xdr:spPr bwMode="auto">
          <a:xfrm>
            <a:off x="4667249" y="6419850"/>
            <a:ext cx="1171575" cy="4314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 descr="http://dianakazan.ru/wp-content/gallery/liej/thumbs/thumbs_3-liej-iris.jpg"/>
          <xdr:cNvPicPr/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5878" r="38326"/>
          <a:stretch/>
        </xdr:blipFill>
        <xdr:spPr bwMode="auto">
          <a:xfrm>
            <a:off x="4676775" y="7019925"/>
            <a:ext cx="1162050" cy="40907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4" name="Рисунок 13" descr="http://saiding-plus.by/images/katalog/docke/keln/shafran.jpg"/>
          <xdr:cNvPicPr/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56" t="4879" r="6087" b="34633"/>
          <a:stretch/>
        </xdr:blipFill>
        <xdr:spPr bwMode="auto">
          <a:xfrm>
            <a:off x="4695825" y="15659101"/>
            <a:ext cx="1123949" cy="4286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5" name="Рисунок 14" descr="http://www.docke.ru/upload/iblock/6bd/6bdba8a50e63971b8642f0f7f4825e4c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34004"/>
          <a:stretch/>
        </xdr:blipFill>
        <xdr:spPr bwMode="auto">
          <a:xfrm>
            <a:off x="4705350" y="16221188"/>
            <a:ext cx="1104900" cy="447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 descr="http://www.grad-crimea.ru/wp-content/uploads/2015/07/%D0%B1%D0%B8%D1%82%D1%83%D0%BC%D0%BD%D0%B0%D1%8F-%D1%87%D0%B5%D1%80%D0%B5%D0%BF%D0%B8%D1%86%D0%B0-%D1%82%D0%B0%D0%BD%D0%B3%D0%BE-%D0%B7%D0%B5%D0%BB%D0%B5%D0%BD%D1%8B%D0%B9.jpg"/>
          <xdr:cNvPicPr/>
        </xdr:nvPicPr>
        <xdr:blipFill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2000" b="82400"/>
          <a:stretch/>
        </xdr:blipFill>
        <xdr:spPr bwMode="auto">
          <a:xfrm>
            <a:off x="4695824" y="16802100"/>
            <a:ext cx="1133475" cy="4381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7" name="Рисунок 16" descr="http://www.docke.ru/upload/iblock/2e0/2e02fea1f6f0b17a2faf117b25c3e75c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95" t="6885" r="1852" b="39415"/>
          <a:stretch/>
        </xdr:blipFill>
        <xdr:spPr bwMode="auto">
          <a:xfrm>
            <a:off x="4705350" y="17373600"/>
            <a:ext cx="1133475" cy="4286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Рисунок 17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676775" y="24412575"/>
            <a:ext cx="572024" cy="238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Рисунок 2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57726" y="25069800"/>
            <a:ext cx="619124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5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29150" y="26346150"/>
            <a:ext cx="674213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150" r="14078"/>
          <a:stretch/>
        </xdr:blipFill>
        <xdr:spPr bwMode="auto">
          <a:xfrm>
            <a:off x="4714874" y="26717625"/>
            <a:ext cx="409575" cy="4253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1"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8166">
            <a:off x="4643617" y="27302736"/>
            <a:ext cx="567790" cy="4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EFCFD"/>
              </a:clrFrom>
              <a:clrTo>
                <a:srgbClr val="FEFC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25688925"/>
            <a:ext cx="433022" cy="650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 descr="headerlogo.png"/>
          <xdr:cNvPicPr>
            <a:picLocks noChangeAspect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0" y="3429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123825</xdr:rowOff>
    </xdr:from>
    <xdr:to>
      <xdr:col>6</xdr:col>
      <xdr:colOff>952500</xdr:colOff>
      <xdr:row>23</xdr:row>
      <xdr:rowOff>781051</xdr:rowOff>
    </xdr:to>
    <xdr:grpSp>
      <xdr:nvGrpSpPr>
        <xdr:cNvPr id="2" name="Группа 1"/>
        <xdr:cNvGrpSpPr/>
      </xdr:nvGrpSpPr>
      <xdr:grpSpPr>
        <a:xfrm>
          <a:off x="142875" y="314325"/>
          <a:ext cx="5934075" cy="13620751"/>
          <a:chOff x="142875" y="314325"/>
          <a:chExt cx="5934075" cy="13620751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00" y="3209925"/>
            <a:ext cx="923926" cy="661367"/>
          </a:xfrm>
          <a:prstGeom prst="rect">
            <a:avLst/>
          </a:prstGeom>
          <a:noFill/>
        </xdr:spPr>
      </xdr:pic>
      <xdr:pic>
        <xdr:nvPicPr>
          <xdr:cNvPr id="5" name="Рисунок 4" descr="http://1platforma.com.ua/upload/iblock/fbc/fbc9d1f386543ebe92eb2308b311f7c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2466976"/>
            <a:ext cx="914400" cy="70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53025" y="3905251"/>
            <a:ext cx="914400" cy="771524"/>
          </a:xfrm>
          <a:prstGeom prst="rect">
            <a:avLst/>
          </a:prstGeom>
          <a:noFill/>
        </xdr:spPr>
      </xdr:pic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00" y="4705351"/>
            <a:ext cx="923925" cy="504824"/>
          </a:xfrm>
          <a:prstGeom prst="rect">
            <a:avLst/>
          </a:prstGeom>
          <a:noFill/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53024" y="5235912"/>
            <a:ext cx="914401" cy="726738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53024" y="6000750"/>
            <a:ext cx="914401" cy="72390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2549" y="7419974"/>
            <a:ext cx="885825" cy="676276"/>
          </a:xfrm>
          <a:prstGeom prst="rect">
            <a:avLst/>
          </a:prstGeom>
        </xdr:spPr>
      </xdr:pic>
      <xdr:pic>
        <xdr:nvPicPr>
          <xdr:cNvPr id="13" name="Рисунок 12" descr="Картинки по запросу гибкая черепица шинглас самба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6772274"/>
            <a:ext cx="914399" cy="6096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 descr="Картинки по запросу гибкая черепица шинглас джайв синий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8143875"/>
            <a:ext cx="904875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Рисунок 14" descr="Картинки по запросу гибкая черепица шинглас фокстрот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6" y="8858251"/>
            <a:ext cx="923924" cy="6762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Рисунок 16" descr="Картинки по запросу гибкая черепица шинглас Ранчо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49" y="9582149"/>
            <a:ext cx="895352" cy="714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Рисунок 17" descr="Картинки по запросу гибкая черепица шинглас Кантри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10344149"/>
            <a:ext cx="902519" cy="9620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Рисунок 18" descr="Картинки по запросу гибкая черепица шинглас Джаз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6" y="11372850"/>
            <a:ext cx="895349" cy="952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Рисунок 19" descr="Картинки по запросу гибкая черепица шинглас континент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13182600"/>
            <a:ext cx="876300" cy="7524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Рисунок 20" descr="Картинки по запросу гибкая черепица шинглас вестерн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12382500"/>
            <a:ext cx="914399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Рисунок 21" descr="headerlogo.png"/>
          <xdr:cNvPicPr>
            <a:picLocks noChangeAspect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142875" y="314325"/>
            <a:ext cx="1971675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2</xdr:col>
      <xdr:colOff>582699</xdr:colOff>
      <xdr:row>4</xdr:row>
      <xdr:rowOff>114300</xdr:rowOff>
    </xdr:to>
    <xdr:pic>
      <xdr:nvPicPr>
        <xdr:cNvPr id="3" name="Рисунок 2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"/>
          <a:ext cx="1801899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180975</xdr:rowOff>
    </xdr:from>
    <xdr:to>
      <xdr:col>7</xdr:col>
      <xdr:colOff>942976</xdr:colOff>
      <xdr:row>12</xdr:row>
      <xdr:rowOff>276224</xdr:rowOff>
    </xdr:to>
    <xdr:grpSp>
      <xdr:nvGrpSpPr>
        <xdr:cNvPr id="6" name="Группа 5"/>
        <xdr:cNvGrpSpPr/>
      </xdr:nvGrpSpPr>
      <xdr:grpSpPr>
        <a:xfrm>
          <a:off x="57150" y="371475"/>
          <a:ext cx="5353051" cy="3133724"/>
          <a:chOff x="57150" y="371475"/>
          <a:chExt cx="5353051" cy="3133724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57150" y="371475"/>
            <a:ext cx="1570322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52925" y="1552575"/>
            <a:ext cx="971550" cy="485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Рисунок 3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1" y="2019299"/>
            <a:ext cx="1028700" cy="6858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Рисунок 4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0" y="2733674"/>
            <a:ext cx="1028700" cy="771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0</xdr:rowOff>
    </xdr:to>
    <xdr:sp macro="" textlink="">
      <xdr:nvSpPr>
        <xdr:cNvPr id="3" name="AutoShape 3" descr="Картинки по запросу docke льеж"/>
        <xdr:cNvSpPr>
          <a:spLocks noChangeAspect="1" noChangeArrowheads="1"/>
        </xdr:cNvSpPr>
      </xdr:nvSpPr>
      <xdr:spPr bwMode="auto">
        <a:xfrm>
          <a:off x="7296150" y="40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304800</xdr:colOff>
      <xdr:row>44</xdr:row>
      <xdr:rowOff>114300</xdr:rowOff>
    </xdr:to>
    <xdr:sp macro="" textlink="">
      <xdr:nvSpPr>
        <xdr:cNvPr id="22" name="AutoShape 3" descr="Картинки по запросу docke льеж"/>
        <xdr:cNvSpPr>
          <a:spLocks noChangeAspect="1" noChangeArrowheads="1"/>
        </xdr:cNvSpPr>
      </xdr:nvSpPr>
      <xdr:spPr bwMode="auto">
        <a:xfrm>
          <a:off x="72485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47625</xdr:colOff>
      <xdr:row>48</xdr:row>
      <xdr:rowOff>371475</xdr:rowOff>
    </xdr:from>
    <xdr:to>
      <xdr:col>9</xdr:col>
      <xdr:colOff>371475</xdr:colOff>
      <xdr:row>49</xdr:row>
      <xdr:rowOff>314326</xdr:rowOff>
    </xdr:to>
    <xdr:pic>
      <xdr:nvPicPr>
        <xdr:cNvPr id="34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5468600"/>
          <a:ext cx="323850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50</xdr:row>
      <xdr:rowOff>400050</xdr:rowOff>
    </xdr:from>
    <xdr:to>
      <xdr:col>9</xdr:col>
      <xdr:colOff>304800</xdr:colOff>
      <xdr:row>51</xdr:row>
      <xdr:rowOff>314325</xdr:rowOff>
    </xdr:to>
    <xdr:pic>
      <xdr:nvPicPr>
        <xdr:cNvPr id="36" name="Рисунок 3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6211550"/>
          <a:ext cx="352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114300</xdr:rowOff>
    </xdr:from>
    <xdr:to>
      <xdr:col>9</xdr:col>
      <xdr:colOff>438151</xdr:colOff>
      <xdr:row>56</xdr:row>
      <xdr:rowOff>64088</xdr:rowOff>
    </xdr:to>
    <xdr:grpSp>
      <xdr:nvGrpSpPr>
        <xdr:cNvPr id="2" name="Группа 1"/>
        <xdr:cNvGrpSpPr/>
      </xdr:nvGrpSpPr>
      <xdr:grpSpPr>
        <a:xfrm>
          <a:off x="0" y="304800"/>
          <a:ext cx="6124576" cy="17047163"/>
          <a:chOff x="0" y="304800"/>
          <a:chExt cx="6124576" cy="17047163"/>
        </a:xfrm>
      </xdr:grpSpPr>
      <xdr:pic>
        <xdr:nvPicPr>
          <xdr:cNvPr id="4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3051" y="3079582"/>
            <a:ext cx="561974" cy="2000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57825" y="5943601"/>
            <a:ext cx="533400" cy="3428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14976" y="3337759"/>
            <a:ext cx="30730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48274" y="3763376"/>
            <a:ext cx="742951" cy="227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6" y="4305299"/>
            <a:ext cx="428624" cy="2875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1" y="4581525"/>
            <a:ext cx="548438" cy="3447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0" y="4952999"/>
            <a:ext cx="592053" cy="2762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6875" y="5247271"/>
            <a:ext cx="382035" cy="2618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5450" y="6934200"/>
            <a:ext cx="401553" cy="238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24501" y="7181850"/>
            <a:ext cx="332371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62599" y="7362825"/>
            <a:ext cx="304298" cy="190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834717">
            <a:off x="5579570" y="7550701"/>
            <a:ext cx="275151" cy="5048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1" descr="Желоб водосточный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85874" y="2306055"/>
            <a:ext cx="686301" cy="3581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Picture 2" descr="Труба водосточна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7800" y="2800853"/>
            <a:ext cx="749465" cy="1899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Picture 14" descr="Кронштейн металлический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7482" y="5565108"/>
            <a:ext cx="635168" cy="3752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7" descr="Колено 72°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5100" y="6667500"/>
            <a:ext cx="401903" cy="200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8" descr="Колено 45°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6875" y="6352197"/>
            <a:ext cx="369971" cy="2295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1813" descr="--135_~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14951" y="4021055"/>
            <a:ext cx="629424" cy="2556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78617" y="10429877"/>
            <a:ext cx="574508" cy="6381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0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0279" y="10981825"/>
            <a:ext cx="617622" cy="433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Рисунок 21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0780" y="11304672"/>
            <a:ext cx="190800" cy="5444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2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0225" y="11791950"/>
            <a:ext cx="352425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3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5" y="12049125"/>
            <a:ext cx="666750" cy="285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4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6" y="12353925"/>
            <a:ext cx="704850" cy="409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5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1" y="12735928"/>
            <a:ext cx="495299" cy="4752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6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0201" y="13220701"/>
            <a:ext cx="542924" cy="4000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27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2575" y="13630275"/>
            <a:ext cx="485775" cy="276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28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34051" y="13916025"/>
            <a:ext cx="342899" cy="4070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29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1176" y="14373225"/>
            <a:ext cx="342900" cy="3165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Рисунок 31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39540" y="14728656"/>
            <a:ext cx="534103" cy="10572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" name="Рисунок 33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4476" y="15697201"/>
            <a:ext cx="229036" cy="857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8" name="Рисунок 34"/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6278225"/>
            <a:ext cx="35242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Рисунок 35"/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57849" y="16697324"/>
            <a:ext cx="361950" cy="1549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Рисунок 1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834717">
            <a:off x="5579570" y="16847101"/>
            <a:ext cx="275151" cy="5048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Рисунок 40" descr="headerlogo.png"/>
          <xdr:cNvPicPr>
            <a:picLocks noChangeAspect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0" y="3048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93</xdr:row>
      <xdr:rowOff>57150</xdr:rowOff>
    </xdr:from>
    <xdr:to>
      <xdr:col>3</xdr:col>
      <xdr:colOff>476250</xdr:colOff>
      <xdr:row>97</xdr:row>
      <xdr:rowOff>0</xdr:rowOff>
    </xdr:to>
    <xdr:pic>
      <xdr:nvPicPr>
        <xdr:cNvPr id="8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8107025"/>
          <a:ext cx="371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152400</xdr:rowOff>
    </xdr:from>
    <xdr:to>
      <xdr:col>6</xdr:col>
      <xdr:colOff>419100</xdr:colOff>
      <xdr:row>90</xdr:row>
      <xdr:rowOff>193675</xdr:rowOff>
    </xdr:to>
    <xdr:grpSp>
      <xdr:nvGrpSpPr>
        <xdr:cNvPr id="2" name="Группа 1"/>
        <xdr:cNvGrpSpPr/>
      </xdr:nvGrpSpPr>
      <xdr:grpSpPr>
        <a:xfrm>
          <a:off x="9525" y="342900"/>
          <a:ext cx="4362450" cy="18291175"/>
          <a:chOff x="9525" y="342900"/>
          <a:chExt cx="4362450" cy="18291175"/>
        </a:xfrm>
      </xdr:grpSpPr>
      <xdr:pic>
        <xdr:nvPicPr>
          <xdr:cNvPr id="63" name="Рисунок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9369" y="1943101"/>
            <a:ext cx="744631" cy="4800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" name="Рисунок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1895475"/>
            <a:ext cx="714212" cy="478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5" name="Рисунок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1400" y="1905000"/>
            <a:ext cx="790575" cy="52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6" name="Рисунок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84076" y="1914525"/>
            <a:ext cx="797299" cy="517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" name="Рисунок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8995" y="1905000"/>
            <a:ext cx="792256" cy="5351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" name="Рисунок 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0200" y="16649700"/>
            <a:ext cx="695325" cy="885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62100" y="3400425"/>
            <a:ext cx="895350" cy="638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" name="Рисунок 8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00" y="13649325"/>
            <a:ext cx="390526" cy="904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" name="Рисунок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95475" y="14639925"/>
            <a:ext cx="371475" cy="895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" name="Рисунок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95500" y="6486525"/>
            <a:ext cx="409575" cy="542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" name="Рисунок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47850" y="15725775"/>
            <a:ext cx="390525" cy="876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4" name="Рисунок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12172950"/>
            <a:ext cx="809625" cy="3816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5" name="Рисунок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8300" y="4400551"/>
            <a:ext cx="781050" cy="590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6" name="Рисунок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9725" y="12849225"/>
            <a:ext cx="742950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7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7350" y="8505825"/>
            <a:ext cx="6191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8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2600" y="10610850"/>
            <a:ext cx="647700" cy="838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9" name="Рисунок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9300" y="5448301"/>
            <a:ext cx="552450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" name="Рисунок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3125" y="7647602"/>
            <a:ext cx="391927" cy="5438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" name="Рисунок 26" descr="C:\Documents and Settings\Kupriyanov\Local Settings\Temporary Internet Files\Content.Word\Хомут унив 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3626" y="18164175"/>
            <a:ext cx="285750" cy="469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 descr="headerlogo.png"/>
          <xdr:cNvPicPr>
            <a:picLocks noChangeAspect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9525" y="3429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76425" y="9467850"/>
            <a:ext cx="6191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152401</xdr:rowOff>
    </xdr:from>
    <xdr:to>
      <xdr:col>8</xdr:col>
      <xdr:colOff>847725</xdr:colOff>
      <xdr:row>46</xdr:row>
      <xdr:rowOff>143244</xdr:rowOff>
    </xdr:to>
    <xdr:grpSp>
      <xdr:nvGrpSpPr>
        <xdr:cNvPr id="4" name="Группа 3"/>
        <xdr:cNvGrpSpPr/>
      </xdr:nvGrpSpPr>
      <xdr:grpSpPr>
        <a:xfrm>
          <a:off x="9525" y="342901"/>
          <a:ext cx="4905375" cy="8734793"/>
          <a:chOff x="9525" y="342901"/>
          <a:chExt cx="4905375" cy="8734793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9525" y="342901"/>
            <a:ext cx="1724025" cy="7802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 descr="Картинки по запросу водосточная система модерн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776" y="4810126"/>
            <a:ext cx="4810124" cy="42675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200025</xdr:rowOff>
    </xdr:from>
    <xdr:to>
      <xdr:col>16</xdr:col>
      <xdr:colOff>250675</xdr:colOff>
      <xdr:row>5</xdr:row>
      <xdr:rowOff>28575</xdr:rowOff>
    </xdr:to>
    <xdr:pic>
      <xdr:nvPicPr>
        <xdr:cNvPr id="3" name="Рисунок 2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90525"/>
          <a:ext cx="19080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155197</xdr:colOff>
      <xdr:row>12</xdr:row>
      <xdr:rowOff>85726</xdr:rowOff>
    </xdr:from>
    <xdr:to>
      <xdr:col>32</xdr:col>
      <xdr:colOff>313020</xdr:colOff>
      <xdr:row>25</xdr:row>
      <xdr:rowOff>123825</xdr:rowOff>
    </xdr:to>
    <xdr:pic>
      <xdr:nvPicPr>
        <xdr:cNvPr id="4" name="Рисунок 3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97" y="2552701"/>
          <a:ext cx="1243673" cy="251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209550</xdr:colOff>
      <xdr:row>26</xdr:row>
      <xdr:rowOff>85725</xdr:rowOff>
    </xdr:from>
    <xdr:to>
      <xdr:col>33</xdr:col>
      <xdr:colOff>161924</xdr:colOff>
      <xdr:row>30</xdr:row>
      <xdr:rowOff>171450</xdr:rowOff>
    </xdr:to>
    <xdr:pic>
      <xdr:nvPicPr>
        <xdr:cNvPr id="6" name="Рисунок 5" descr="Картинки по запросу Бикрост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8077200"/>
          <a:ext cx="141922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0</xdr:colOff>
      <xdr:row>31</xdr:row>
      <xdr:rowOff>9525</xdr:rowOff>
    </xdr:from>
    <xdr:to>
      <xdr:col>32</xdr:col>
      <xdr:colOff>190501</xdr:colOff>
      <xdr:row>38</xdr:row>
      <xdr:rowOff>0</xdr:rowOff>
    </xdr:to>
    <xdr:pic>
      <xdr:nvPicPr>
        <xdr:cNvPr id="7" name="Рисунок 6" descr="Картинки по запросу Унифлекс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6096000"/>
          <a:ext cx="752476" cy="137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38</xdr:row>
      <xdr:rowOff>28574</xdr:rowOff>
    </xdr:from>
    <xdr:to>
      <xdr:col>33</xdr:col>
      <xdr:colOff>142875</xdr:colOff>
      <xdr:row>42</xdr:row>
      <xdr:rowOff>180975</xdr:rowOff>
    </xdr:to>
    <xdr:pic>
      <xdr:nvPicPr>
        <xdr:cNvPr id="8" name="Рисунок 7" descr="https://im0-tub-by.yandex.net/i?id=dee761e7ed70167f59bc4ac833f5031a-l&amp;n=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0887074"/>
          <a:ext cx="1133475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28575</xdr:colOff>
      <xdr:row>43</xdr:row>
      <xdr:rowOff>65031</xdr:rowOff>
    </xdr:from>
    <xdr:to>
      <xdr:col>33</xdr:col>
      <xdr:colOff>4915</xdr:colOff>
      <xdr:row>48</xdr:row>
      <xdr:rowOff>114301</xdr:rowOff>
    </xdr:to>
    <xdr:pic>
      <xdr:nvPicPr>
        <xdr:cNvPr id="10" name="Рисунок 9" descr="http://barabashovo.ua/images/detailed/32/3239/14338448921122396225_143384486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8447031"/>
          <a:ext cx="1166965" cy="1001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76199</xdr:colOff>
      <xdr:row>49</xdr:row>
      <xdr:rowOff>66721</xdr:rowOff>
    </xdr:from>
    <xdr:to>
      <xdr:col>32</xdr:col>
      <xdr:colOff>152399</xdr:colOff>
      <xdr:row>55</xdr:row>
      <xdr:rowOff>190049</xdr:rowOff>
    </xdr:to>
    <xdr:pic>
      <xdr:nvPicPr>
        <xdr:cNvPr id="12" name="Рисунок 11" descr="https://im3-tub-by.yandex.net/i?id=a6b7072ccf199a3cc8fa23bcd722a262-l&amp;n=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19873" y="9781972"/>
          <a:ext cx="126632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9526</xdr:colOff>
      <xdr:row>62</xdr:row>
      <xdr:rowOff>66676</xdr:rowOff>
    </xdr:from>
    <xdr:to>
      <xdr:col>28</xdr:col>
      <xdr:colOff>168926</xdr:colOff>
      <xdr:row>73</xdr:row>
      <xdr:rowOff>114301</xdr:rowOff>
    </xdr:to>
    <xdr:pic>
      <xdr:nvPicPr>
        <xdr:cNvPr id="18" name="Рисунок 17" descr="http://nevskaja.ru.opt-images.1c-bitrix-cdn.ru/upload/iblock/d37/d37f3b26557b0ff9e2a1d84b8c393065.jpg?14277859345283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6" y="11544301"/>
          <a:ext cx="683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9526</xdr:colOff>
      <xdr:row>76</xdr:row>
      <xdr:rowOff>8165</xdr:rowOff>
    </xdr:from>
    <xdr:to>
      <xdr:col>23</xdr:col>
      <xdr:colOff>266700</xdr:colOff>
      <xdr:row>80</xdr:row>
      <xdr:rowOff>123825</xdr:rowOff>
    </xdr:to>
    <xdr:pic>
      <xdr:nvPicPr>
        <xdr:cNvPr id="19" name="Рисунок 18" descr="http://rufsel.ru/wp-content/uploads/2016/04/22-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19562990"/>
          <a:ext cx="800099" cy="79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23"/>
  <sheetViews>
    <sheetView topLeftCell="A10" zoomScaleNormal="100" workbookViewId="0">
      <selection activeCell="B16" sqref="B16"/>
    </sheetView>
  </sheetViews>
  <sheetFormatPr defaultRowHeight="15"/>
  <cols>
    <col min="1" max="1" width="3" customWidth="1"/>
    <col min="2" max="2" width="33.140625" style="70" customWidth="1"/>
    <col min="3" max="3" width="12.7109375" style="38" customWidth="1"/>
    <col min="4" max="6" width="1.7109375" style="38" customWidth="1"/>
    <col min="7" max="7" width="3.42578125" style="38" customWidth="1"/>
    <col min="8" max="8" width="35.85546875" style="70" customWidth="1"/>
    <col min="9" max="9" width="12" style="38" customWidth="1"/>
  </cols>
  <sheetData>
    <row r="1" spans="1:9" ht="16.5">
      <c r="A1" s="555"/>
      <c r="B1" s="555"/>
      <c r="C1" s="554" t="s">
        <v>16</v>
      </c>
      <c r="D1" s="554"/>
      <c r="E1" s="554"/>
      <c r="F1" s="554"/>
      <c r="G1" s="554"/>
      <c r="H1" s="554"/>
      <c r="I1" s="554"/>
    </row>
    <row r="2" spans="1:9" ht="16.5">
      <c r="A2" s="555"/>
      <c r="B2" s="555"/>
      <c r="C2" s="554" t="s">
        <v>176</v>
      </c>
      <c r="D2" s="554"/>
      <c r="E2" s="554"/>
      <c r="F2" s="554"/>
      <c r="G2" s="554"/>
      <c r="H2" s="554"/>
      <c r="I2" s="554"/>
    </row>
    <row r="3" spans="1:9" ht="16.5">
      <c r="A3" s="555"/>
      <c r="B3" s="555"/>
      <c r="C3" s="553" t="s">
        <v>177</v>
      </c>
      <c r="D3" s="553"/>
      <c r="E3" s="553"/>
      <c r="F3" s="553"/>
      <c r="G3" s="553"/>
      <c r="H3" s="553"/>
      <c r="I3" s="553"/>
    </row>
    <row r="4" spans="1:9" ht="16.5">
      <c r="A4" s="555"/>
      <c r="B4" s="555"/>
      <c r="C4" s="554" t="s">
        <v>615</v>
      </c>
      <c r="D4" s="554"/>
      <c r="E4" s="554"/>
      <c r="F4" s="554"/>
      <c r="G4" s="554"/>
      <c r="H4" s="554"/>
      <c r="I4" s="554"/>
    </row>
    <row r="5" spans="1:9" ht="16.5">
      <c r="A5" s="555"/>
      <c r="B5" s="555"/>
      <c r="C5" s="553" t="s">
        <v>616</v>
      </c>
      <c r="D5" s="553"/>
      <c r="E5" s="553"/>
      <c r="F5" s="553"/>
      <c r="G5" s="553"/>
      <c r="H5" s="553"/>
      <c r="I5" s="553"/>
    </row>
    <row r="6" spans="1:9" s="38" customFormat="1" ht="16.5" customHeight="1">
      <c r="A6" s="555"/>
      <c r="B6" s="555"/>
      <c r="C6" s="555"/>
      <c r="D6" s="555"/>
      <c r="E6" s="555"/>
      <c r="F6" s="555"/>
      <c r="G6" s="555"/>
      <c r="H6" s="555"/>
      <c r="I6" s="555"/>
    </row>
    <row r="7" spans="1:9" s="38" customFormat="1" ht="17.25" customHeight="1" thickBot="1">
      <c r="A7" s="558" t="s">
        <v>713</v>
      </c>
      <c r="B7" s="558"/>
      <c r="C7" s="558"/>
      <c r="D7" s="558"/>
      <c r="E7" s="558"/>
      <c r="F7" s="558"/>
      <c r="G7" s="558"/>
      <c r="H7" s="558"/>
      <c r="I7" s="558"/>
    </row>
    <row r="8" spans="1:9" s="1" customFormat="1" ht="48.75" customHeight="1" thickBot="1">
      <c r="A8" s="455">
        <v>1</v>
      </c>
      <c r="B8" s="456" t="s">
        <v>0</v>
      </c>
      <c r="C8" s="457"/>
      <c r="D8" s="556"/>
      <c r="E8" s="552"/>
      <c r="F8" s="557"/>
      <c r="G8" s="402">
        <v>10</v>
      </c>
      <c r="H8" s="427" t="s">
        <v>7</v>
      </c>
      <c r="I8" s="5"/>
    </row>
    <row r="9" spans="1:9" s="1" customFormat="1" ht="48.75" customHeight="1">
      <c r="A9" s="2">
        <v>2</v>
      </c>
      <c r="B9" s="405" t="s">
        <v>1</v>
      </c>
      <c r="C9" s="3"/>
      <c r="D9" s="556"/>
      <c r="E9" s="552"/>
      <c r="F9" s="557"/>
      <c r="G9" s="2">
        <v>11</v>
      </c>
      <c r="H9" s="404" t="s">
        <v>8</v>
      </c>
      <c r="I9" s="403"/>
    </row>
    <row r="10" spans="1:9" s="1" customFormat="1" ht="48.75" customHeight="1">
      <c r="A10" s="2">
        <v>3</v>
      </c>
      <c r="B10" s="405" t="s">
        <v>2</v>
      </c>
      <c r="C10" s="3"/>
      <c r="D10" s="556"/>
      <c r="E10" s="552"/>
      <c r="F10" s="557"/>
      <c r="G10" s="2">
        <v>12</v>
      </c>
      <c r="H10" s="405" t="s">
        <v>882</v>
      </c>
      <c r="I10" s="3"/>
    </row>
    <row r="11" spans="1:9" s="1" customFormat="1" ht="48.75" customHeight="1">
      <c r="A11" s="2">
        <v>4</v>
      </c>
      <c r="B11" s="405" t="s">
        <v>9</v>
      </c>
      <c r="C11" s="3"/>
      <c r="D11" s="556"/>
      <c r="E11" s="552"/>
      <c r="F11" s="557"/>
      <c r="G11" s="2">
        <v>13</v>
      </c>
      <c r="H11" s="405" t="s">
        <v>11</v>
      </c>
      <c r="I11" s="3"/>
    </row>
    <row r="12" spans="1:9" s="1" customFormat="1" ht="48.75" customHeight="1">
      <c r="A12" s="2">
        <v>5</v>
      </c>
      <c r="B12" s="405" t="s">
        <v>14</v>
      </c>
      <c r="C12" s="3"/>
      <c r="D12" s="556"/>
      <c r="E12" s="552"/>
      <c r="F12" s="557"/>
      <c r="G12" s="2">
        <v>14</v>
      </c>
      <c r="H12" s="405" t="s">
        <v>10</v>
      </c>
      <c r="I12" s="3"/>
    </row>
    <row r="13" spans="1:9" s="1" customFormat="1" ht="48.75" customHeight="1">
      <c r="A13" s="2">
        <v>6</v>
      </c>
      <c r="B13" s="405" t="s">
        <v>3</v>
      </c>
      <c r="C13" s="3"/>
      <c r="D13" s="556"/>
      <c r="E13" s="552"/>
      <c r="F13" s="557"/>
      <c r="G13" s="2">
        <v>15</v>
      </c>
      <c r="H13" s="405" t="s">
        <v>12</v>
      </c>
      <c r="I13" s="3"/>
    </row>
    <row r="14" spans="1:9" s="1" customFormat="1" ht="48.75" customHeight="1">
      <c r="A14" s="2">
        <v>7</v>
      </c>
      <c r="B14" s="405" t="s">
        <v>4</v>
      </c>
      <c r="C14" s="3"/>
      <c r="D14" s="556"/>
      <c r="E14" s="552"/>
      <c r="F14" s="557"/>
      <c r="G14" s="2">
        <v>16</v>
      </c>
      <c r="H14" s="405" t="s">
        <v>13</v>
      </c>
      <c r="I14" s="3"/>
    </row>
    <row r="15" spans="1:9" s="1" customFormat="1" ht="48.75" customHeight="1">
      <c r="A15" s="2">
        <v>8</v>
      </c>
      <c r="B15" s="405" t="s">
        <v>5</v>
      </c>
      <c r="C15" s="3"/>
      <c r="D15" s="556"/>
      <c r="E15" s="552"/>
      <c r="F15" s="557"/>
      <c r="G15" s="2">
        <v>17</v>
      </c>
      <c r="H15" s="405" t="s">
        <v>714</v>
      </c>
      <c r="I15" s="3"/>
    </row>
    <row r="16" spans="1:9" s="1" customFormat="1" ht="48.75" customHeight="1" thickBot="1">
      <c r="A16" s="4">
        <v>9</v>
      </c>
      <c r="B16" s="427" t="s">
        <v>6</v>
      </c>
      <c r="C16" s="5"/>
      <c r="D16" s="556"/>
      <c r="E16" s="552"/>
      <c r="F16" s="557"/>
      <c r="G16" s="4">
        <v>18</v>
      </c>
      <c r="H16" s="427" t="s">
        <v>15</v>
      </c>
      <c r="I16" s="5"/>
    </row>
    <row r="17" spans="1:9" s="1" customFormat="1" ht="48.75" customHeight="1">
      <c r="A17" s="552"/>
      <c r="B17" s="552"/>
      <c r="C17" s="552"/>
      <c r="D17" s="552"/>
      <c r="E17" s="552"/>
      <c r="F17" s="552"/>
      <c r="G17" s="552"/>
      <c r="H17" s="552"/>
      <c r="I17" s="552"/>
    </row>
    <row r="18" spans="1:9" s="1" customFormat="1" ht="48.75" customHeight="1">
      <c r="A18" s="552"/>
      <c r="B18" s="552"/>
      <c r="C18" s="552"/>
      <c r="D18" s="552"/>
      <c r="E18" s="552"/>
      <c r="F18" s="552"/>
      <c r="G18" s="552"/>
      <c r="H18" s="552"/>
      <c r="I18" s="552"/>
    </row>
    <row r="19" spans="1:9" s="1" customFormat="1" ht="48.75" customHeight="1">
      <c r="A19" s="552"/>
      <c r="B19" s="552"/>
      <c r="C19" s="552"/>
      <c r="D19" s="552"/>
      <c r="E19" s="552"/>
      <c r="F19" s="552"/>
      <c r="G19" s="552"/>
      <c r="H19" s="552"/>
      <c r="I19" s="552"/>
    </row>
    <row r="20" spans="1:9" s="1" customFormat="1" ht="48.75" customHeight="1">
      <c r="A20" s="552"/>
      <c r="B20" s="552"/>
      <c r="C20" s="552"/>
      <c r="D20" s="552"/>
      <c r="E20" s="552"/>
      <c r="F20" s="552"/>
      <c r="G20" s="552"/>
      <c r="H20" s="552"/>
      <c r="I20" s="552"/>
    </row>
    <row r="21" spans="1:9" s="1" customFormat="1" ht="48.75" customHeight="1">
      <c r="A21" s="552"/>
      <c r="B21" s="552"/>
      <c r="C21" s="552"/>
      <c r="D21" s="552"/>
      <c r="E21" s="552"/>
      <c r="F21" s="552"/>
      <c r="G21" s="552"/>
      <c r="H21" s="552"/>
      <c r="I21" s="552"/>
    </row>
    <row r="22" spans="1:9" s="1" customFormat="1" ht="48.75" customHeight="1">
      <c r="A22" s="552"/>
      <c r="B22" s="552"/>
      <c r="C22" s="552"/>
      <c r="D22" s="552"/>
      <c r="E22" s="552"/>
      <c r="F22" s="552"/>
      <c r="G22" s="552"/>
      <c r="H22" s="552"/>
      <c r="I22" s="552"/>
    </row>
    <row r="23" spans="1:9" s="1" customFormat="1" ht="48.75" customHeight="1">
      <c r="A23" s="552"/>
      <c r="B23" s="552"/>
      <c r="C23" s="552"/>
      <c r="D23" s="552"/>
      <c r="E23" s="552"/>
      <c r="F23" s="552"/>
      <c r="G23" s="552"/>
      <c r="H23" s="552"/>
      <c r="I23" s="552"/>
    </row>
  </sheetData>
  <sheetProtection formatCells="0" formatColumns="0" formatRows="0" insertColumns="0" insertRows="0" insertHyperlinks="0" deleteColumns="0" deleteRows="0" sort="0" autoFilter="0" pivotTables="0"/>
  <mergeCells count="10">
    <mergeCell ref="A17:I23"/>
    <mergeCell ref="C3:I3"/>
    <mergeCell ref="C2:I2"/>
    <mergeCell ref="C1:I1"/>
    <mergeCell ref="A1:B5"/>
    <mergeCell ref="D8:F16"/>
    <mergeCell ref="A6:I6"/>
    <mergeCell ref="A7:I7"/>
    <mergeCell ref="C4:I4"/>
    <mergeCell ref="C5:I5"/>
  </mergeCells>
  <hyperlinks>
    <hyperlink ref="B8" location="'ГЧ Docke'!R1C1" display="Гибка черепица Docke"/>
    <hyperlink ref="B9" location="'ГЧ Shinglas'!R1C1" display="Гибка черепица Shinglas"/>
    <hyperlink ref="B10" location="Мет.черепица!R1C1" display="Металлочерепица"/>
    <hyperlink ref="B12" location="'ВС Docke '!R1C1" display="Водосточные системы Docke "/>
    <hyperlink ref="B13" location="'ВС ТН'!R1C1" display="Водосточная система Технониколь"/>
    <hyperlink ref="B14" location="'ВС МП'!R1C1" display="Водосточная система Металл Профиль"/>
    <hyperlink ref="B15" location="'рубероид, мастики'!R1C1" display="Рулонные материалы, рубероид, мастики"/>
    <hyperlink ref="B16" location="Теплоизоляция!R1C1" display="Теплоизоляция"/>
    <hyperlink ref="H8" location="'Сайдинг Docke'!R1C1" display="Виниловый сайдинг  Docke"/>
    <hyperlink ref="H9" location="'Сайдинг Ю-пласт'!R1C1" display="Виниловый сайдинг Ю-пласт"/>
    <hyperlink ref="H10" location="Вокс!A1" display="Виниловый сайдинг Вокс"/>
    <hyperlink ref="H11" location="'ФП Docke'!R1C1" display="Фасадные (цокольные панели)  Docke"/>
    <hyperlink ref="B11" location="'OSB,пленки'!R1C1" display="OSB плиты, пленки"/>
    <hyperlink ref="H12" location="'Пены, Сенеж'!R1C1" display="Монтажные пены, герметики, Сенеж"/>
    <hyperlink ref="H13" location="'Окна, лестницы'!R1C1" display="Окна мансардные, лестницы чердачные"/>
    <hyperlink ref="H14" location="Аэраторы!R1C1" display="Аэраторы "/>
    <hyperlink ref="H15" location="'Доборные элементы кровли'!R1C1" display="Колпак для дымохода (зонт)"/>
    <hyperlink ref="H16" location="'Заборы, ограждения'!R1C1" display="Заборы, ограждения"/>
  </hyperlinks>
  <pageMargins left="0.74803149606299213" right="0.74803149606299213" top="0.98425196850393704" bottom="0.98425196850393704" header="0.51181102362204722" footer="0.51181102362204722"/>
  <pageSetup paperSize="9" scale="8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R52"/>
  <sheetViews>
    <sheetView tabSelected="1" topLeftCell="A34" workbookViewId="0">
      <selection activeCell="F39" sqref="F39:F40"/>
    </sheetView>
  </sheetViews>
  <sheetFormatPr defaultRowHeight="15"/>
  <cols>
    <col min="1" max="1" width="24.85546875" customWidth="1"/>
    <col min="2" max="2" width="6.140625" customWidth="1"/>
    <col min="3" max="3" width="9" customWidth="1"/>
    <col min="6" max="6" width="8" customWidth="1"/>
    <col min="8" max="8" width="11.7109375" customWidth="1"/>
  </cols>
  <sheetData>
    <row r="1" spans="1:18" s="38" customFormat="1">
      <c r="A1" s="655"/>
      <c r="B1" s="655"/>
      <c r="C1" s="655"/>
      <c r="D1" s="655"/>
      <c r="E1" s="655"/>
      <c r="F1" s="655"/>
      <c r="G1" s="655"/>
      <c r="H1" s="655"/>
    </row>
    <row r="2" spans="1:18" ht="18">
      <c r="A2" s="655"/>
      <c r="B2" s="655"/>
      <c r="C2" s="666" t="s">
        <v>16</v>
      </c>
      <c r="D2" s="666"/>
      <c r="E2" s="666"/>
      <c r="F2" s="666"/>
      <c r="G2" s="666"/>
      <c r="H2" s="666"/>
      <c r="I2" s="308"/>
      <c r="J2" s="71"/>
      <c r="K2" s="71"/>
      <c r="L2" s="71"/>
      <c r="M2" s="71"/>
      <c r="N2" s="71"/>
      <c r="O2" s="71"/>
      <c r="P2" s="71"/>
      <c r="Q2" s="71"/>
      <c r="R2" s="71"/>
    </row>
    <row r="3" spans="1:18" ht="18">
      <c r="A3" s="655"/>
      <c r="B3" s="655"/>
      <c r="C3" s="666" t="s">
        <v>176</v>
      </c>
      <c r="D3" s="666"/>
      <c r="E3" s="666"/>
      <c r="F3" s="666"/>
      <c r="G3" s="666"/>
      <c r="H3" s="666"/>
      <c r="I3" s="308"/>
      <c r="J3" s="71"/>
      <c r="K3" s="71"/>
      <c r="L3" s="71"/>
      <c r="M3" s="71"/>
      <c r="N3" s="71"/>
      <c r="O3" s="71"/>
      <c r="P3" s="71"/>
      <c r="Q3" s="71"/>
      <c r="R3" s="73"/>
    </row>
    <row r="4" spans="1:18" ht="16.5">
      <c r="A4" s="655"/>
      <c r="B4" s="655"/>
      <c r="C4" s="666" t="s">
        <v>177</v>
      </c>
      <c r="D4" s="666"/>
      <c r="E4" s="666"/>
      <c r="F4" s="666"/>
      <c r="G4" s="666"/>
      <c r="H4" s="666"/>
      <c r="I4" s="308"/>
      <c r="J4" s="72"/>
      <c r="K4" s="72"/>
      <c r="L4" s="72"/>
      <c r="M4" s="72"/>
      <c r="N4" s="72"/>
      <c r="O4" s="72"/>
      <c r="P4" s="72"/>
      <c r="Q4" s="72"/>
      <c r="R4" s="73"/>
    </row>
    <row r="5" spans="1:18" ht="16.5">
      <c r="A5" s="655"/>
      <c r="B5" s="655"/>
      <c r="C5" s="666" t="s">
        <v>615</v>
      </c>
      <c r="D5" s="666"/>
      <c r="E5" s="666"/>
      <c r="F5" s="666"/>
      <c r="G5" s="666"/>
      <c r="H5" s="666"/>
      <c r="I5" s="308"/>
      <c r="J5" s="72"/>
      <c r="K5" s="72"/>
      <c r="L5" s="72"/>
      <c r="M5" s="72"/>
      <c r="N5" s="72"/>
      <c r="O5" s="72"/>
      <c r="P5" s="72"/>
      <c r="Q5" s="72"/>
      <c r="R5" s="73"/>
    </row>
    <row r="6" spans="1:18" ht="17.25" thickBot="1">
      <c r="A6" s="692"/>
      <c r="B6" s="692"/>
      <c r="C6" s="666" t="s">
        <v>616</v>
      </c>
      <c r="D6" s="666"/>
      <c r="E6" s="666"/>
      <c r="F6" s="666"/>
      <c r="G6" s="666"/>
      <c r="H6" s="666"/>
      <c r="I6" s="308"/>
      <c r="J6" s="72"/>
      <c r="K6" s="72"/>
      <c r="L6" s="72"/>
      <c r="M6" s="72"/>
      <c r="N6" s="72"/>
      <c r="O6" s="72"/>
      <c r="P6" s="72"/>
      <c r="Q6" s="72"/>
      <c r="R6" s="73"/>
    </row>
    <row r="7" spans="1:18" ht="15.75" thickBot="1">
      <c r="A7" s="970" t="s">
        <v>296</v>
      </c>
      <c r="B7" s="971"/>
      <c r="C7" s="971"/>
      <c r="D7" s="971"/>
      <c r="E7" s="971"/>
      <c r="F7" s="971"/>
      <c r="G7" s="971"/>
      <c r="H7" s="972"/>
      <c r="I7" s="364" t="s">
        <v>883</v>
      </c>
    </row>
    <row r="8" spans="1:18" ht="15.75" customHeight="1" thickTop="1">
      <c r="A8" s="973" t="s">
        <v>297</v>
      </c>
      <c r="B8" s="975" t="s">
        <v>708</v>
      </c>
      <c r="C8" s="977" t="s">
        <v>299</v>
      </c>
      <c r="D8" s="981" t="s">
        <v>623</v>
      </c>
      <c r="E8" s="977" t="s">
        <v>300</v>
      </c>
      <c r="F8" s="979"/>
      <c r="G8" s="977" t="s">
        <v>24</v>
      </c>
      <c r="H8" s="979"/>
    </row>
    <row r="9" spans="1:18" ht="24.75" customHeight="1" thickBot="1">
      <c r="A9" s="974"/>
      <c r="B9" s="976"/>
      <c r="C9" s="978"/>
      <c r="D9" s="982"/>
      <c r="E9" s="978"/>
      <c r="F9" s="980"/>
      <c r="G9" s="978"/>
      <c r="H9" s="980"/>
    </row>
    <row r="10" spans="1:18" ht="60" customHeight="1" thickTop="1" thickBot="1">
      <c r="A10" s="340" t="s">
        <v>624</v>
      </c>
      <c r="B10" s="341" t="s">
        <v>301</v>
      </c>
      <c r="C10" s="342">
        <v>27</v>
      </c>
      <c r="D10" s="515">
        <v>39.93</v>
      </c>
      <c r="E10" s="964" t="s">
        <v>302</v>
      </c>
      <c r="F10" s="965"/>
      <c r="G10" s="964"/>
      <c r="H10" s="965"/>
      <c r="I10">
        <v>0.28799999999999998</v>
      </c>
    </row>
    <row r="11" spans="1:18" s="38" customFormat="1" ht="63" customHeight="1" thickTop="1" thickBot="1">
      <c r="A11" s="340" t="s">
        <v>625</v>
      </c>
      <c r="B11" s="341" t="s">
        <v>301</v>
      </c>
      <c r="C11" s="342">
        <v>50</v>
      </c>
      <c r="D11" s="515">
        <v>59.85</v>
      </c>
      <c r="E11" s="964" t="s">
        <v>302</v>
      </c>
      <c r="F11" s="965"/>
      <c r="G11" s="964"/>
      <c r="H11" s="965"/>
      <c r="I11" s="38">
        <v>0.28799999999999998</v>
      </c>
      <c r="J11"/>
    </row>
    <row r="12" spans="1:18" s="38" customFormat="1" ht="57.75" customHeight="1" thickTop="1" thickBot="1">
      <c r="A12" s="340" t="s">
        <v>303</v>
      </c>
      <c r="B12" s="341" t="s">
        <v>301</v>
      </c>
      <c r="C12" s="342">
        <v>80</v>
      </c>
      <c r="D12" s="515">
        <v>86.65</v>
      </c>
      <c r="E12" s="964" t="s">
        <v>304</v>
      </c>
      <c r="F12" s="965"/>
      <c r="G12" s="964"/>
      <c r="H12" s="965"/>
    </row>
    <row r="13" spans="1:18" s="38" customFormat="1" ht="50.25" customHeight="1" thickTop="1" thickBot="1">
      <c r="A13" s="340" t="s">
        <v>626</v>
      </c>
      <c r="B13" s="341" t="s">
        <v>301</v>
      </c>
      <c r="C13" s="342">
        <v>115</v>
      </c>
      <c r="D13" s="515">
        <v>115</v>
      </c>
      <c r="E13" s="964" t="s">
        <v>305</v>
      </c>
      <c r="F13" s="965"/>
      <c r="G13" s="964"/>
      <c r="H13" s="965"/>
      <c r="I13" s="38">
        <v>0.216</v>
      </c>
    </row>
    <row r="14" spans="1:18" s="38" customFormat="1" ht="50.25" customHeight="1" thickTop="1" thickBot="1">
      <c r="A14" s="343" t="s">
        <v>627</v>
      </c>
      <c r="B14" s="344" t="s">
        <v>301</v>
      </c>
      <c r="C14" s="345">
        <v>140</v>
      </c>
      <c r="D14" s="516">
        <v>145.6</v>
      </c>
      <c r="E14" s="962" t="s">
        <v>306</v>
      </c>
      <c r="F14" s="963"/>
      <c r="G14" s="962"/>
      <c r="H14" s="963"/>
      <c r="I14" s="38">
        <v>0.14399999999999999</v>
      </c>
    </row>
    <row r="15" spans="1:18">
      <c r="A15" s="968"/>
      <c r="B15" s="968"/>
      <c r="C15" s="968"/>
      <c r="D15" s="968"/>
      <c r="E15" s="968"/>
      <c r="F15" s="968"/>
      <c r="G15" s="968"/>
      <c r="H15" s="968"/>
    </row>
    <row r="16" spans="1:18" ht="15.75" thickBot="1">
      <c r="A16" s="969"/>
      <c r="B16" s="969"/>
      <c r="C16" s="969"/>
      <c r="D16" s="969"/>
      <c r="E16" s="969"/>
      <c r="F16" s="969"/>
      <c r="G16" s="969"/>
      <c r="H16" s="969"/>
    </row>
    <row r="17" spans="1:9" ht="16.5" thickTop="1" thickBot="1">
      <c r="A17" s="966" t="s">
        <v>307</v>
      </c>
      <c r="B17" s="966"/>
      <c r="C17" s="966"/>
      <c r="D17" s="966"/>
      <c r="E17" s="966"/>
      <c r="F17" s="966"/>
      <c r="G17" s="967"/>
      <c r="H17" s="967"/>
    </row>
    <row r="18" spans="1:9" ht="15.75" customHeight="1" thickTop="1">
      <c r="A18" s="931" t="s">
        <v>297</v>
      </c>
      <c r="B18" s="933" t="s">
        <v>298</v>
      </c>
      <c r="C18" s="931" t="s">
        <v>299</v>
      </c>
      <c r="D18" s="938" t="s">
        <v>623</v>
      </c>
      <c r="E18" s="931" t="s">
        <v>300</v>
      </c>
      <c r="F18" s="931"/>
      <c r="G18" s="931" t="s">
        <v>24</v>
      </c>
      <c r="H18" s="936"/>
    </row>
    <row r="19" spans="1:9" ht="22.5" customHeight="1" thickBot="1">
      <c r="A19" s="932"/>
      <c r="B19" s="934"/>
      <c r="C19" s="932"/>
      <c r="D19" s="939"/>
      <c r="E19" s="935"/>
      <c r="F19" s="935"/>
      <c r="G19" s="932"/>
      <c r="H19" s="937"/>
    </row>
    <row r="20" spans="1:9" ht="49.5" customHeight="1" thickTop="1" thickBot="1">
      <c r="A20" s="347" t="s">
        <v>308</v>
      </c>
      <c r="B20" s="348" t="s">
        <v>301</v>
      </c>
      <c r="C20" s="349">
        <v>30</v>
      </c>
      <c r="D20" s="350">
        <v>44.5</v>
      </c>
      <c r="E20" s="1049" t="s">
        <v>302</v>
      </c>
      <c r="F20" s="1049"/>
      <c r="G20" s="1026"/>
      <c r="H20" s="1027"/>
      <c r="I20">
        <v>0.432</v>
      </c>
    </row>
    <row r="21" spans="1:9" ht="56.25" customHeight="1" thickTop="1" thickBot="1">
      <c r="A21" s="351" t="s">
        <v>309</v>
      </c>
      <c r="B21" s="352" t="s">
        <v>301</v>
      </c>
      <c r="C21" s="353">
        <v>135</v>
      </c>
      <c r="D21" s="350">
        <v>151.69999999999999</v>
      </c>
      <c r="E21" s="1050" t="s">
        <v>306</v>
      </c>
      <c r="F21" s="1050"/>
      <c r="G21" s="989"/>
      <c r="H21" s="990"/>
      <c r="I21">
        <v>0.216</v>
      </c>
    </row>
    <row r="22" spans="1:9" s="38" customFormat="1" ht="56.25" customHeight="1" thickTop="1">
      <c r="A22" s="1012"/>
      <c r="B22" s="1012"/>
      <c r="C22" s="1012"/>
      <c r="D22" s="1012"/>
      <c r="E22" s="1012"/>
      <c r="F22" s="1012"/>
      <c r="G22" s="1012"/>
      <c r="H22" s="1012"/>
    </row>
    <row r="23" spans="1:9" s="38" customFormat="1" ht="56.25" customHeight="1">
      <c r="A23" s="1012"/>
      <c r="B23" s="1012"/>
      <c r="C23" s="1012"/>
      <c r="D23" s="1012"/>
      <c r="E23" s="1012"/>
      <c r="F23" s="1012"/>
      <c r="G23" s="1012"/>
      <c r="H23" s="1012"/>
    </row>
    <row r="24" spans="1:9" s="38" customFormat="1" ht="2.25" customHeight="1" thickBot="1">
      <c r="A24" s="336"/>
      <c r="B24" s="337"/>
      <c r="C24" s="338"/>
      <c r="D24" s="339"/>
      <c r="E24" s="339"/>
      <c r="F24" s="339"/>
      <c r="G24" s="339"/>
      <c r="H24" s="339"/>
    </row>
    <row r="25" spans="1:9">
      <c r="A25" s="985" t="s">
        <v>310</v>
      </c>
      <c r="B25" s="986"/>
      <c r="C25" s="986"/>
      <c r="D25" s="986"/>
      <c r="E25" s="986"/>
      <c r="F25" s="986"/>
      <c r="G25" s="987"/>
      <c r="H25" s="988"/>
    </row>
    <row r="26" spans="1:9" ht="35.25" customHeight="1">
      <c r="A26" s="1006" t="s">
        <v>297</v>
      </c>
      <c r="B26" s="1008" t="s">
        <v>298</v>
      </c>
      <c r="C26" s="1010" t="s">
        <v>311</v>
      </c>
      <c r="D26" s="360" t="s">
        <v>312</v>
      </c>
      <c r="E26" s="1000" t="s">
        <v>24</v>
      </c>
      <c r="F26" s="1001"/>
      <c r="G26" s="1001"/>
      <c r="H26" s="1002"/>
    </row>
    <row r="27" spans="1:9" ht="24" customHeight="1" thickBot="1">
      <c r="A27" s="1007"/>
      <c r="B27" s="1009"/>
      <c r="C27" s="1011"/>
      <c r="D27" s="359"/>
      <c r="E27" s="1003"/>
      <c r="F27" s="1004"/>
      <c r="G27" s="1004"/>
      <c r="H27" s="1005"/>
    </row>
    <row r="28" spans="1:9" ht="47.25" customHeight="1" thickTop="1" thickBot="1">
      <c r="A28" s="365" t="s">
        <v>313</v>
      </c>
      <c r="B28" s="354" t="s">
        <v>314</v>
      </c>
      <c r="C28" s="355" t="s">
        <v>315</v>
      </c>
      <c r="D28" s="358">
        <v>33.5</v>
      </c>
      <c r="E28" s="994" t="s">
        <v>316</v>
      </c>
      <c r="F28" s="995"/>
      <c r="G28" s="995"/>
      <c r="H28" s="442"/>
    </row>
    <row r="29" spans="1:9" ht="42.75" customHeight="1" thickTop="1" thickBot="1">
      <c r="A29" s="366" t="s">
        <v>317</v>
      </c>
      <c r="B29" s="354" t="s">
        <v>314</v>
      </c>
      <c r="C29" s="356" t="s">
        <v>628</v>
      </c>
      <c r="D29" s="358">
        <v>42.6</v>
      </c>
      <c r="E29" s="996" t="s">
        <v>318</v>
      </c>
      <c r="F29" s="997"/>
      <c r="G29" s="997"/>
      <c r="H29" s="443"/>
    </row>
    <row r="30" spans="1:9" ht="51" customHeight="1" thickTop="1" thickBot="1">
      <c r="A30" s="367" t="s">
        <v>319</v>
      </c>
      <c r="B30" s="346" t="s">
        <v>314</v>
      </c>
      <c r="C30" s="357" t="s">
        <v>629</v>
      </c>
      <c r="D30" s="358">
        <v>32</v>
      </c>
      <c r="E30" s="998" t="s">
        <v>318</v>
      </c>
      <c r="F30" s="999"/>
      <c r="G30" s="999"/>
      <c r="H30" s="444"/>
    </row>
    <row r="31" spans="1:9" ht="16.5" thickTop="1" thickBot="1">
      <c r="A31" s="1013"/>
      <c r="B31" s="1014"/>
      <c r="C31" s="1014"/>
      <c r="D31" s="1014"/>
      <c r="E31" s="1014"/>
      <c r="F31" s="1014"/>
      <c r="G31" s="1014"/>
      <c r="H31" s="1015"/>
    </row>
    <row r="32" spans="1:9" ht="16.5" thickTop="1" thickBot="1">
      <c r="A32" s="991" t="s">
        <v>320</v>
      </c>
      <c r="B32" s="992"/>
      <c r="C32" s="992"/>
      <c r="D32" s="992"/>
      <c r="E32" s="992"/>
      <c r="F32" s="992"/>
      <c r="G32" s="992"/>
      <c r="H32" s="993"/>
    </row>
    <row r="33" spans="1:9" ht="26.25" customHeight="1">
      <c r="A33" s="952" t="s">
        <v>297</v>
      </c>
      <c r="B33" s="954" t="s">
        <v>321</v>
      </c>
      <c r="C33" s="955"/>
      <c r="D33" s="958" t="s">
        <v>322</v>
      </c>
      <c r="E33" s="959"/>
      <c r="F33" s="960" t="s">
        <v>715</v>
      </c>
      <c r="G33" s="954" t="s">
        <v>324</v>
      </c>
      <c r="H33" s="983"/>
    </row>
    <row r="34" spans="1:9" ht="28.5" customHeight="1" thickBot="1">
      <c r="A34" s="953"/>
      <c r="B34" s="956"/>
      <c r="C34" s="957"/>
      <c r="D34" s="303" t="s">
        <v>325</v>
      </c>
      <c r="E34" s="303" t="s">
        <v>326</v>
      </c>
      <c r="F34" s="961"/>
      <c r="G34" s="956"/>
      <c r="H34" s="984"/>
    </row>
    <row r="35" spans="1:9" ht="135.75" customHeight="1" thickTop="1">
      <c r="A35" s="1037" t="s">
        <v>327</v>
      </c>
      <c r="B35" s="1040" t="s">
        <v>328</v>
      </c>
      <c r="C35" s="1040"/>
      <c r="D35" s="300">
        <v>20</v>
      </c>
      <c r="E35" s="76">
        <v>14.4</v>
      </c>
      <c r="F35" s="77">
        <v>163</v>
      </c>
      <c r="G35" s="1041" t="s">
        <v>716</v>
      </c>
      <c r="H35" s="1042"/>
      <c r="I35">
        <v>0.28799999999999998</v>
      </c>
    </row>
    <row r="36" spans="1:9">
      <c r="A36" s="1038"/>
      <c r="B36" s="1047" t="s">
        <v>329</v>
      </c>
      <c r="C36" s="1047"/>
      <c r="D36" s="301">
        <v>13</v>
      </c>
      <c r="E36" s="78">
        <v>8.8971999999999998</v>
      </c>
      <c r="F36" s="77">
        <v>168.6</v>
      </c>
      <c r="G36" s="1043"/>
      <c r="H36" s="1044"/>
      <c r="I36">
        <v>0.26700000000000002</v>
      </c>
    </row>
    <row r="37" spans="1:9">
      <c r="A37" s="1038"/>
      <c r="B37" s="1047" t="s">
        <v>330</v>
      </c>
      <c r="C37" s="1047"/>
      <c r="D37" s="301">
        <v>10</v>
      </c>
      <c r="E37" s="78">
        <v>6.8440000000000003</v>
      </c>
      <c r="F37" s="77"/>
      <c r="G37" s="1043"/>
      <c r="H37" s="1044"/>
    </row>
    <row r="38" spans="1:9" ht="15.75" thickBot="1">
      <c r="A38" s="1039"/>
      <c r="B38" s="1048" t="s">
        <v>331</v>
      </c>
      <c r="C38" s="1048"/>
      <c r="D38" s="302">
        <v>8</v>
      </c>
      <c r="E38" s="79">
        <v>5.4752000000000001</v>
      </c>
      <c r="F38" s="80">
        <v>165</v>
      </c>
      <c r="G38" s="1043"/>
      <c r="H38" s="1044"/>
      <c r="I38">
        <v>0.27400000000000002</v>
      </c>
    </row>
    <row r="39" spans="1:9" ht="16.5" thickTop="1" thickBot="1">
      <c r="A39" s="940" t="s">
        <v>332</v>
      </c>
      <c r="B39" s="942" t="s">
        <v>333</v>
      </c>
      <c r="C39" s="943"/>
      <c r="D39" s="946">
        <v>4</v>
      </c>
      <c r="E39" s="948">
        <v>2.7376</v>
      </c>
      <c r="F39" s="950">
        <v>169.5</v>
      </c>
      <c r="G39" s="1043"/>
      <c r="H39" s="1044"/>
    </row>
    <row r="40" spans="1:9" ht="54" customHeight="1" thickTop="1" thickBot="1">
      <c r="A40" s="941"/>
      <c r="B40" s="944"/>
      <c r="C40" s="945"/>
      <c r="D40" s="947"/>
      <c r="E40" s="949"/>
      <c r="F40" s="951"/>
      <c r="G40" s="1045"/>
      <c r="H40" s="1046"/>
    </row>
    <row r="41" spans="1:9" ht="15.75" thickBot="1">
      <c r="A41" s="1032" t="s">
        <v>334</v>
      </c>
      <c r="B41" s="1033"/>
      <c r="C41" s="1033"/>
      <c r="D41" s="1033"/>
      <c r="E41" s="1033"/>
      <c r="F41" s="1034"/>
      <c r="G41" s="927"/>
      <c r="H41" s="928"/>
      <c r="I41" s="84"/>
    </row>
    <row r="42" spans="1:9" ht="40.5" customHeight="1">
      <c r="A42" s="1035"/>
      <c r="B42" s="954" t="s">
        <v>321</v>
      </c>
      <c r="C42" s="955"/>
      <c r="D42" s="1020" t="s">
        <v>335</v>
      </c>
      <c r="E42" s="1021"/>
      <c r="F42" s="1022" t="s">
        <v>323</v>
      </c>
      <c r="G42" s="929"/>
      <c r="H42" s="930"/>
      <c r="I42" s="84"/>
    </row>
    <row r="43" spans="1:9" ht="24.75" customHeight="1" thickBot="1">
      <c r="A43" s="1036"/>
      <c r="B43" s="1018"/>
      <c r="C43" s="1019"/>
      <c r="D43" s="90" t="s">
        <v>325</v>
      </c>
      <c r="E43" s="90" t="s">
        <v>326</v>
      </c>
      <c r="F43" s="1023"/>
      <c r="G43" s="929"/>
      <c r="H43" s="930"/>
      <c r="I43" s="84"/>
    </row>
    <row r="44" spans="1:9">
      <c r="A44" s="87" t="s">
        <v>334</v>
      </c>
      <c r="B44" s="1024" t="s">
        <v>328</v>
      </c>
      <c r="C44" s="1025"/>
      <c r="D44" s="88">
        <v>20</v>
      </c>
      <c r="E44" s="88">
        <v>15.87</v>
      </c>
      <c r="F44" s="89">
        <v>162.84</v>
      </c>
      <c r="G44" s="929"/>
      <c r="H44" s="930"/>
      <c r="I44" s="84"/>
    </row>
    <row r="45" spans="1:9">
      <c r="A45" s="85" t="s">
        <v>334</v>
      </c>
      <c r="B45" s="1028" t="s">
        <v>329</v>
      </c>
      <c r="C45" s="1029"/>
      <c r="D45" s="82">
        <v>13</v>
      </c>
      <c r="E45" s="81">
        <v>9.36</v>
      </c>
      <c r="F45" s="89">
        <v>162.84</v>
      </c>
      <c r="G45" s="929"/>
      <c r="H45" s="930"/>
    </row>
    <row r="46" spans="1:9">
      <c r="A46" s="85" t="s">
        <v>334</v>
      </c>
      <c r="B46" s="1028" t="s">
        <v>330</v>
      </c>
      <c r="C46" s="1029"/>
      <c r="D46" s="82">
        <v>10</v>
      </c>
      <c r="E46" s="81">
        <v>7.2</v>
      </c>
      <c r="F46" s="89">
        <v>162.84</v>
      </c>
      <c r="G46" s="929"/>
      <c r="H46" s="930"/>
    </row>
    <row r="47" spans="1:9" ht="15.75" thickBot="1">
      <c r="A47" s="85" t="s">
        <v>334</v>
      </c>
      <c r="B47" s="1030" t="s">
        <v>331</v>
      </c>
      <c r="C47" s="1031"/>
      <c r="D47" s="82">
        <v>8</v>
      </c>
      <c r="E47" s="81">
        <v>5.76</v>
      </c>
      <c r="F47" s="86">
        <v>158.69999999999999</v>
      </c>
      <c r="G47" s="929"/>
      <c r="H47" s="930"/>
    </row>
    <row r="48" spans="1:9" ht="46.5" customHeight="1" thickTop="1" thickBot="1">
      <c r="A48" s="361" t="s">
        <v>334</v>
      </c>
      <c r="B48" s="1016" t="s">
        <v>336</v>
      </c>
      <c r="C48" s="1017"/>
      <c r="D48" s="363" t="s">
        <v>631</v>
      </c>
      <c r="E48" s="363" t="s">
        <v>630</v>
      </c>
      <c r="F48" s="362">
        <v>176.64</v>
      </c>
      <c r="G48" s="929"/>
      <c r="H48" s="930"/>
    </row>
    <row r="49" s="38" customFormat="1"/>
    <row r="50" s="38" customFormat="1"/>
    <row r="51" s="38" customFormat="1"/>
    <row r="52" s="38" customFormat="1"/>
  </sheetData>
  <sheetProtection formatCells="0" formatColumns="0" formatRows="0" insertColumns="0" insertRows="0" insertHyperlinks="0" deleteColumns="0" deleteRows="0" sort="0" autoFilter="0" pivotTables="0"/>
  <mergeCells count="74">
    <mergeCell ref="G20:H20"/>
    <mergeCell ref="A1:H1"/>
    <mergeCell ref="B45:C45"/>
    <mergeCell ref="B46:C46"/>
    <mergeCell ref="B47:C47"/>
    <mergeCell ref="A41:F41"/>
    <mergeCell ref="A42:A43"/>
    <mergeCell ref="A35:A38"/>
    <mergeCell ref="B35:C35"/>
    <mergeCell ref="C2:H2"/>
    <mergeCell ref="G35:H40"/>
    <mergeCell ref="B36:C36"/>
    <mergeCell ref="B37:C37"/>
    <mergeCell ref="B38:C38"/>
    <mergeCell ref="E20:F20"/>
    <mergeCell ref="E21:F21"/>
    <mergeCell ref="B48:C48"/>
    <mergeCell ref="B42:C43"/>
    <mergeCell ref="D42:E42"/>
    <mergeCell ref="F42:F43"/>
    <mergeCell ref="B44:C44"/>
    <mergeCell ref="G33:H34"/>
    <mergeCell ref="A25:H25"/>
    <mergeCell ref="G21:H21"/>
    <mergeCell ref="A32:H32"/>
    <mergeCell ref="E28:G28"/>
    <mergeCell ref="E29:G29"/>
    <mergeCell ref="E30:G30"/>
    <mergeCell ref="E26:H27"/>
    <mergeCell ref="A26:A27"/>
    <mergeCell ref="B26:B27"/>
    <mergeCell ref="C26:C27"/>
    <mergeCell ref="A22:H23"/>
    <mergeCell ref="A31:H31"/>
    <mergeCell ref="A2:B6"/>
    <mergeCell ref="A7:H7"/>
    <mergeCell ref="A8:A9"/>
    <mergeCell ref="B8:B9"/>
    <mergeCell ref="C8:C9"/>
    <mergeCell ref="E8:F9"/>
    <mergeCell ref="D8:D9"/>
    <mergeCell ref="G8:H9"/>
    <mergeCell ref="C3:H3"/>
    <mergeCell ref="E10:F10"/>
    <mergeCell ref="C4:H4"/>
    <mergeCell ref="C5:H5"/>
    <mergeCell ref="C6:H6"/>
    <mergeCell ref="G13:H13"/>
    <mergeCell ref="E12:F12"/>
    <mergeCell ref="G10:H10"/>
    <mergeCell ref="G11:H11"/>
    <mergeCell ref="G12:H12"/>
    <mergeCell ref="G14:H14"/>
    <mergeCell ref="E11:F11"/>
    <mergeCell ref="E13:F13"/>
    <mergeCell ref="E14:F14"/>
    <mergeCell ref="A17:H17"/>
    <mergeCell ref="A15:H16"/>
    <mergeCell ref="G41:H48"/>
    <mergeCell ref="A18:A19"/>
    <mergeCell ref="B18:B19"/>
    <mergeCell ref="C18:C19"/>
    <mergeCell ref="E18:F19"/>
    <mergeCell ref="G18:H19"/>
    <mergeCell ref="D18:D19"/>
    <mergeCell ref="A39:A40"/>
    <mergeCell ref="B39:C40"/>
    <mergeCell ref="D39:D40"/>
    <mergeCell ref="E39:E40"/>
    <mergeCell ref="F39:F40"/>
    <mergeCell ref="A33:A34"/>
    <mergeCell ref="B33:C34"/>
    <mergeCell ref="D33:E33"/>
    <mergeCell ref="F33:F34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99"/>
  </sheetPr>
  <dimension ref="A1:H52"/>
  <sheetViews>
    <sheetView workbookViewId="0">
      <selection activeCell="I39" sqref="I39"/>
    </sheetView>
  </sheetViews>
  <sheetFormatPr defaultRowHeight="15"/>
  <cols>
    <col min="1" max="1" width="22.42578125" customWidth="1"/>
    <col min="2" max="2" width="9.7109375" customWidth="1"/>
    <col min="3" max="3" width="7.5703125" customWidth="1"/>
    <col min="4" max="4" width="6.85546875" customWidth="1"/>
    <col min="5" max="5" width="7.5703125" customWidth="1"/>
    <col min="6" max="6" width="8.28515625" customWidth="1"/>
    <col min="7" max="7" width="17.28515625" customWidth="1"/>
    <col min="8" max="8" width="18.5703125" customWidth="1"/>
  </cols>
  <sheetData>
    <row r="1" spans="1:8" s="38" customFormat="1">
      <c r="A1" s="655"/>
      <c r="B1" s="655"/>
      <c r="C1" s="655"/>
      <c r="D1" s="655"/>
      <c r="E1" s="655"/>
      <c r="F1" s="655"/>
      <c r="G1" s="655"/>
      <c r="H1" s="655"/>
    </row>
    <row r="2" spans="1:8" ht="16.5">
      <c r="A2" s="555"/>
      <c r="B2" s="555"/>
      <c r="C2" s="555"/>
      <c r="D2" s="554" t="s">
        <v>16</v>
      </c>
      <c r="E2" s="554"/>
      <c r="F2" s="554"/>
      <c r="G2" s="554"/>
      <c r="H2" s="554"/>
    </row>
    <row r="3" spans="1:8" ht="16.5">
      <c r="A3" s="555"/>
      <c r="B3" s="555"/>
      <c r="C3" s="555"/>
      <c r="D3" s="554" t="s">
        <v>176</v>
      </c>
      <c r="E3" s="554"/>
      <c r="F3" s="554"/>
      <c r="G3" s="554"/>
      <c r="H3" s="554"/>
    </row>
    <row r="4" spans="1:8" ht="16.5">
      <c r="A4" s="555"/>
      <c r="B4" s="555"/>
      <c r="C4" s="555"/>
      <c r="D4" s="554" t="s">
        <v>177</v>
      </c>
      <c r="E4" s="554"/>
      <c r="F4" s="554"/>
      <c r="G4" s="554"/>
      <c r="H4" s="554"/>
    </row>
    <row r="5" spans="1:8" ht="16.5">
      <c r="A5" s="555"/>
      <c r="B5" s="555"/>
      <c r="C5" s="555"/>
      <c r="D5" s="554" t="s">
        <v>615</v>
      </c>
      <c r="E5" s="554"/>
      <c r="F5" s="554"/>
      <c r="G5" s="554"/>
      <c r="H5" s="554"/>
    </row>
    <row r="6" spans="1:8" ht="17.25" customHeight="1">
      <c r="A6" s="555"/>
      <c r="B6" s="555"/>
      <c r="C6" s="555"/>
      <c r="D6" s="554" t="s">
        <v>616</v>
      </c>
      <c r="E6" s="554"/>
      <c r="F6" s="554"/>
      <c r="G6" s="554"/>
      <c r="H6" s="554"/>
    </row>
    <row r="7" spans="1:8" ht="19.5" thickBot="1">
      <c r="A7" s="1051" t="s">
        <v>337</v>
      </c>
      <c r="B7" s="1052"/>
      <c r="C7" s="1052"/>
      <c r="D7" s="1052"/>
      <c r="E7" s="1052"/>
      <c r="F7" s="1052"/>
      <c r="G7" s="1052"/>
      <c r="H7" s="510"/>
    </row>
    <row r="8" spans="1:8">
      <c r="A8" s="1053" t="s">
        <v>18</v>
      </c>
      <c r="B8" s="1055" t="s">
        <v>96</v>
      </c>
      <c r="C8" s="1057" t="s">
        <v>338</v>
      </c>
      <c r="D8" s="1058"/>
      <c r="E8" s="1058"/>
      <c r="F8" s="1059"/>
      <c r="G8" s="1060"/>
      <c r="H8" s="510"/>
    </row>
    <row r="9" spans="1:8" ht="24" customHeight="1" thickBot="1">
      <c r="A9" s="1054"/>
      <c r="B9" s="1056"/>
      <c r="C9" s="91" t="s">
        <v>339</v>
      </c>
      <c r="D9" s="91" t="s">
        <v>340</v>
      </c>
      <c r="E9" s="92" t="s">
        <v>341</v>
      </c>
      <c r="F9" s="92" t="s">
        <v>342</v>
      </c>
      <c r="G9" s="1061"/>
      <c r="H9" s="510"/>
    </row>
    <row r="10" spans="1:8" ht="74.25" customHeight="1" thickBot="1">
      <c r="A10" s="482" t="s">
        <v>717</v>
      </c>
      <c r="B10" s="477" t="s">
        <v>343</v>
      </c>
      <c r="C10" s="93">
        <v>6.54</v>
      </c>
      <c r="D10" s="93">
        <v>6.54</v>
      </c>
      <c r="E10" s="94" t="s">
        <v>344</v>
      </c>
      <c r="F10" s="94" t="s">
        <v>345</v>
      </c>
      <c r="G10" s="468"/>
      <c r="H10" s="510"/>
    </row>
    <row r="11" spans="1:8" ht="37.5" customHeight="1" thickBot="1">
      <c r="A11" s="482" t="s">
        <v>718</v>
      </c>
      <c r="B11" s="477" t="s">
        <v>346</v>
      </c>
      <c r="C11" s="93">
        <v>5.52</v>
      </c>
      <c r="D11" s="93">
        <v>5.52</v>
      </c>
      <c r="E11" s="94" t="s">
        <v>344</v>
      </c>
      <c r="F11" s="94" t="s">
        <v>344</v>
      </c>
      <c r="G11" s="468"/>
      <c r="H11" s="510"/>
    </row>
    <row r="12" spans="1:8" ht="38.25" customHeight="1" thickBot="1">
      <c r="A12" s="482" t="s">
        <v>719</v>
      </c>
      <c r="B12" s="477" t="s">
        <v>347</v>
      </c>
      <c r="C12" s="95">
        <v>4.8600000000000003</v>
      </c>
      <c r="D12" s="95">
        <v>4.8600000000000003</v>
      </c>
      <c r="E12" s="96" t="s">
        <v>344</v>
      </c>
      <c r="F12" s="96" t="s">
        <v>344</v>
      </c>
      <c r="G12" s="468"/>
      <c r="H12" s="510"/>
    </row>
    <row r="13" spans="1:8" ht="48" customHeight="1" thickBot="1">
      <c r="A13" s="483" t="s">
        <v>720</v>
      </c>
      <c r="B13" s="477" t="s">
        <v>348</v>
      </c>
      <c r="C13" s="97" t="s">
        <v>344</v>
      </c>
      <c r="D13" s="98">
        <v>7.8</v>
      </c>
      <c r="E13" s="99" t="s">
        <v>344</v>
      </c>
      <c r="F13" s="99" t="s">
        <v>344</v>
      </c>
      <c r="G13" s="470"/>
      <c r="H13" s="510"/>
    </row>
    <row r="14" spans="1:8" ht="46.5" customHeight="1" thickBot="1">
      <c r="A14" s="483" t="s">
        <v>721</v>
      </c>
      <c r="B14" s="477" t="s">
        <v>349</v>
      </c>
      <c r="C14" s="98">
        <v>9.42</v>
      </c>
      <c r="D14" s="99" t="s">
        <v>344</v>
      </c>
      <c r="E14" s="98">
        <v>10.32</v>
      </c>
      <c r="F14" s="98">
        <v>12.12</v>
      </c>
      <c r="G14" s="470"/>
      <c r="H14" s="510"/>
    </row>
    <row r="15" spans="1:8" ht="18.75" customHeight="1" thickBot="1">
      <c r="A15" s="484" t="s">
        <v>350</v>
      </c>
      <c r="B15" s="477">
        <v>3050</v>
      </c>
      <c r="C15" s="98">
        <v>3.9</v>
      </c>
      <c r="D15" s="99" t="s">
        <v>344</v>
      </c>
      <c r="E15" s="99" t="s">
        <v>344</v>
      </c>
      <c r="F15" s="99" t="s">
        <v>344</v>
      </c>
      <c r="G15" s="471"/>
      <c r="H15" s="510"/>
    </row>
    <row r="16" spans="1:8" ht="60" customHeight="1" thickBot="1">
      <c r="A16" s="483" t="s">
        <v>722</v>
      </c>
      <c r="B16" s="477">
        <v>3050</v>
      </c>
      <c r="C16" s="98">
        <v>4.8</v>
      </c>
      <c r="D16" s="98">
        <v>4.8</v>
      </c>
      <c r="E16" s="98">
        <v>4.8</v>
      </c>
      <c r="F16" s="98">
        <v>4.8</v>
      </c>
      <c r="G16" s="467"/>
      <c r="H16" s="510"/>
    </row>
    <row r="17" spans="1:8" ht="57" customHeight="1" thickBot="1">
      <c r="A17" s="482" t="s">
        <v>723</v>
      </c>
      <c r="B17" s="477">
        <v>3050</v>
      </c>
      <c r="C17" s="100">
        <v>14.16</v>
      </c>
      <c r="D17" s="100">
        <v>16.14</v>
      </c>
      <c r="E17" s="100">
        <v>17.82</v>
      </c>
      <c r="F17" s="100">
        <v>21</v>
      </c>
      <c r="G17" s="468"/>
      <c r="H17" s="510"/>
    </row>
    <row r="18" spans="1:8" ht="64.5" customHeight="1" thickBot="1">
      <c r="A18" s="482" t="s">
        <v>724</v>
      </c>
      <c r="B18" s="477">
        <v>3050</v>
      </c>
      <c r="C18" s="100">
        <v>10.98</v>
      </c>
      <c r="D18" s="100">
        <v>13.02</v>
      </c>
      <c r="E18" s="100">
        <v>15.2</v>
      </c>
      <c r="F18" s="100">
        <v>16.739999999999998</v>
      </c>
      <c r="G18" s="468"/>
      <c r="H18" s="510"/>
    </row>
    <row r="19" spans="1:8" ht="71.25" customHeight="1" thickBot="1">
      <c r="A19" s="482" t="s">
        <v>725</v>
      </c>
      <c r="B19" s="477">
        <v>3050</v>
      </c>
      <c r="C19" s="101">
        <v>5.7</v>
      </c>
      <c r="D19" s="101">
        <v>5.7</v>
      </c>
      <c r="E19" s="101">
        <v>6.1</v>
      </c>
      <c r="F19" s="101">
        <v>7.44</v>
      </c>
      <c r="G19" s="468"/>
      <c r="H19" s="510"/>
    </row>
    <row r="20" spans="1:8" ht="15.75" thickBot="1">
      <c r="A20" s="484" t="s">
        <v>351</v>
      </c>
      <c r="B20" s="477">
        <v>3810</v>
      </c>
      <c r="C20" s="98">
        <v>40.020000000000003</v>
      </c>
      <c r="D20" s="98" t="s">
        <v>344</v>
      </c>
      <c r="E20" s="98" t="s">
        <v>344</v>
      </c>
      <c r="F20" s="98" t="s">
        <v>344</v>
      </c>
      <c r="G20" s="470"/>
      <c r="H20" s="510"/>
    </row>
    <row r="21" spans="1:8" ht="71.25" customHeight="1" thickBot="1">
      <c r="A21" s="485" t="s">
        <v>726</v>
      </c>
      <c r="B21" s="477">
        <v>3050</v>
      </c>
      <c r="C21" s="93">
        <v>11.34</v>
      </c>
      <c r="D21" s="93">
        <v>10.7</v>
      </c>
      <c r="E21" s="93">
        <v>15.2</v>
      </c>
      <c r="F21" s="93">
        <v>16.739999999999998</v>
      </c>
      <c r="G21" s="472"/>
      <c r="H21" s="510"/>
    </row>
    <row r="22" spans="1:8" ht="41.25" customHeight="1" thickBot="1">
      <c r="A22" s="483" t="s">
        <v>727</v>
      </c>
      <c r="B22" s="477">
        <v>3660</v>
      </c>
      <c r="C22" s="98">
        <v>12.12</v>
      </c>
      <c r="D22" s="103" t="s">
        <v>210</v>
      </c>
      <c r="E22" s="98">
        <v>16.62</v>
      </c>
      <c r="F22" s="98">
        <v>16.62</v>
      </c>
      <c r="G22" s="467"/>
      <c r="H22" s="510"/>
    </row>
    <row r="23" spans="1:8" ht="15.75" thickBot="1">
      <c r="A23" s="486" t="s">
        <v>352</v>
      </c>
      <c r="B23" s="477">
        <v>3660</v>
      </c>
      <c r="C23" s="93">
        <v>15.12</v>
      </c>
      <c r="D23" s="104" t="s">
        <v>344</v>
      </c>
      <c r="E23" s="104" t="s">
        <v>344</v>
      </c>
      <c r="F23" s="104" t="s">
        <v>344</v>
      </c>
      <c r="G23" s="469"/>
      <c r="H23" s="510"/>
    </row>
    <row r="24" spans="1:8" ht="84" customHeight="1" thickBot="1">
      <c r="A24" s="483" t="s">
        <v>728</v>
      </c>
      <c r="B24" s="477" t="s">
        <v>353</v>
      </c>
      <c r="C24" s="98">
        <v>16.2</v>
      </c>
      <c r="D24" s="98">
        <v>16.2</v>
      </c>
      <c r="E24" s="103" t="s">
        <v>344</v>
      </c>
      <c r="F24" s="103" t="s">
        <v>344</v>
      </c>
      <c r="G24" s="467"/>
      <c r="H24" s="510"/>
    </row>
    <row r="25" spans="1:8" ht="30.75" customHeight="1" thickBot="1">
      <c r="A25" s="482" t="s">
        <v>729</v>
      </c>
      <c r="B25" s="477">
        <v>3050</v>
      </c>
      <c r="C25" s="100">
        <v>9.9600000000000009</v>
      </c>
      <c r="D25" s="104" t="s">
        <v>344</v>
      </c>
      <c r="E25" s="104" t="s">
        <v>344</v>
      </c>
      <c r="F25" s="104" t="s">
        <v>344</v>
      </c>
      <c r="G25" s="468"/>
      <c r="H25" s="510"/>
    </row>
    <row r="26" spans="1:8" ht="16.5" customHeight="1" thickBot="1">
      <c r="A26" s="487" t="s">
        <v>354</v>
      </c>
      <c r="B26" s="477">
        <v>3050</v>
      </c>
      <c r="C26" s="100">
        <v>9</v>
      </c>
      <c r="D26" s="104" t="s">
        <v>344</v>
      </c>
      <c r="E26" s="100">
        <v>11.82</v>
      </c>
      <c r="F26" s="100">
        <v>11.82</v>
      </c>
      <c r="G26" s="468"/>
      <c r="H26" s="510"/>
    </row>
    <row r="27" spans="1:8" ht="35.25" customHeight="1" thickBot="1">
      <c r="A27" s="482" t="s">
        <v>730</v>
      </c>
      <c r="B27" s="477" t="s">
        <v>355</v>
      </c>
      <c r="C27" s="100">
        <v>15</v>
      </c>
      <c r="D27" s="104" t="s">
        <v>344</v>
      </c>
      <c r="E27" s="100">
        <v>18.66</v>
      </c>
      <c r="F27" s="100">
        <v>18.66</v>
      </c>
      <c r="G27" s="468"/>
      <c r="H27" s="510"/>
    </row>
    <row r="28" spans="1:8" ht="15.75" thickBot="1">
      <c r="A28" s="487" t="s">
        <v>356</v>
      </c>
      <c r="B28" s="477" t="s">
        <v>357</v>
      </c>
      <c r="C28" s="100">
        <v>6.84</v>
      </c>
      <c r="D28" s="104" t="s">
        <v>344</v>
      </c>
      <c r="E28" s="104" t="s">
        <v>344</v>
      </c>
      <c r="F28" s="104" t="s">
        <v>344</v>
      </c>
      <c r="G28" s="468"/>
      <c r="H28" s="510"/>
    </row>
    <row r="29" spans="1:8" ht="20.25" customHeight="1" thickBot="1">
      <c r="A29" s="484" t="s">
        <v>358</v>
      </c>
      <c r="B29" s="478" t="s">
        <v>359</v>
      </c>
      <c r="C29" s="98">
        <v>15.06</v>
      </c>
      <c r="D29" s="104" t="s">
        <v>344</v>
      </c>
      <c r="E29" s="98">
        <v>19.02</v>
      </c>
      <c r="F29" s="98">
        <v>19.02</v>
      </c>
      <c r="G29" s="467"/>
      <c r="H29" s="510"/>
    </row>
    <row r="30" spans="1:8">
      <c r="A30" s="511"/>
      <c r="B30" s="511"/>
      <c r="C30" s="511"/>
      <c r="D30" s="511"/>
      <c r="E30" s="511"/>
      <c r="F30" s="511"/>
      <c r="G30" s="511"/>
      <c r="H30" s="511"/>
    </row>
    <row r="31" spans="1:8" s="38" customFormat="1">
      <c r="A31" s="511"/>
      <c r="B31" s="511"/>
      <c r="C31" s="511"/>
      <c r="D31" s="511"/>
      <c r="E31" s="511"/>
      <c r="F31" s="511"/>
      <c r="G31" s="511"/>
      <c r="H31" s="511"/>
    </row>
    <row r="32" spans="1:8" ht="15.75" thickBot="1">
      <c r="A32" s="511"/>
      <c r="B32" s="511"/>
      <c r="C32" s="511"/>
      <c r="D32" s="511"/>
      <c r="E32" s="511"/>
      <c r="F32" s="511"/>
      <c r="G32" s="511"/>
      <c r="H32" s="511"/>
    </row>
    <row r="33" spans="1:8" ht="19.5" thickBot="1">
      <c r="A33" s="600" t="s">
        <v>360</v>
      </c>
      <c r="B33" s="601"/>
      <c r="C33" s="601"/>
      <c r="D33" s="601"/>
      <c r="E33" s="601"/>
      <c r="F33" s="601"/>
      <c r="G33" s="602"/>
      <c r="H33" s="512"/>
    </row>
    <row r="34" spans="1:8" ht="32.25" customHeight="1" thickBot="1">
      <c r="A34" s="479" t="s">
        <v>18</v>
      </c>
      <c r="B34" s="1063" t="s">
        <v>19</v>
      </c>
      <c r="C34" s="1063"/>
      <c r="D34" s="1064" t="s">
        <v>96</v>
      </c>
      <c r="E34" s="1064"/>
      <c r="F34" s="480" t="s">
        <v>361</v>
      </c>
      <c r="G34" s="481"/>
      <c r="H34" s="512"/>
    </row>
    <row r="35" spans="1:8" ht="51.75" customHeight="1">
      <c r="A35" s="17" t="s">
        <v>362</v>
      </c>
      <c r="B35" s="597" t="s">
        <v>363</v>
      </c>
      <c r="C35" s="597"/>
      <c r="D35" s="597" t="s">
        <v>348</v>
      </c>
      <c r="E35" s="597"/>
      <c r="F35" s="106">
        <v>11.22</v>
      </c>
      <c r="G35" s="465"/>
      <c r="H35" s="512"/>
    </row>
    <row r="36" spans="1:8" ht="39.75" customHeight="1">
      <c r="A36" s="62" t="s">
        <v>364</v>
      </c>
      <c r="B36" s="598" t="s">
        <v>363</v>
      </c>
      <c r="C36" s="598"/>
      <c r="D36" s="1062">
        <v>3050</v>
      </c>
      <c r="E36" s="1062"/>
      <c r="F36" s="107">
        <v>17.7</v>
      </c>
      <c r="G36" s="464"/>
      <c r="H36" s="512"/>
    </row>
    <row r="37" spans="1:8" ht="32.25" customHeight="1">
      <c r="A37" s="62" t="s">
        <v>365</v>
      </c>
      <c r="B37" s="598" t="s">
        <v>363</v>
      </c>
      <c r="C37" s="598"/>
      <c r="D37" s="1062">
        <v>3050</v>
      </c>
      <c r="E37" s="1062"/>
      <c r="F37" s="107">
        <v>13.86</v>
      </c>
      <c r="G37" s="464"/>
      <c r="H37" s="512"/>
    </row>
    <row r="38" spans="1:8" ht="37.5" customHeight="1">
      <c r="A38" s="62" t="s">
        <v>366</v>
      </c>
      <c r="B38" s="598" t="s">
        <v>363</v>
      </c>
      <c r="C38" s="598"/>
      <c r="D38" s="1062">
        <v>3050</v>
      </c>
      <c r="E38" s="1062"/>
      <c r="F38" s="107">
        <v>15</v>
      </c>
      <c r="G38" s="464"/>
      <c r="H38" s="512"/>
    </row>
    <row r="39" spans="1:8" ht="33" customHeight="1">
      <c r="A39" s="62" t="s">
        <v>367</v>
      </c>
      <c r="B39" s="598" t="s">
        <v>363</v>
      </c>
      <c r="C39" s="598"/>
      <c r="D39" s="1062">
        <v>3050</v>
      </c>
      <c r="E39" s="1062"/>
      <c r="F39" s="107">
        <v>6</v>
      </c>
      <c r="G39" s="464"/>
      <c r="H39" s="512"/>
    </row>
    <row r="40" spans="1:8" ht="50.25" customHeight="1" thickBot="1">
      <c r="A40" s="18" t="s">
        <v>368</v>
      </c>
      <c r="B40" s="611" t="s">
        <v>363</v>
      </c>
      <c r="C40" s="611"/>
      <c r="D40" s="1065">
        <v>3050</v>
      </c>
      <c r="E40" s="1065"/>
      <c r="F40" s="108">
        <v>5.46</v>
      </c>
      <c r="G40" s="466"/>
      <c r="H40" s="512"/>
    </row>
    <row r="41" spans="1:8" ht="15" customHeight="1">
      <c r="A41" s="655"/>
      <c r="B41" s="655"/>
      <c r="C41" s="655"/>
      <c r="D41" s="655"/>
      <c r="E41" s="655"/>
      <c r="F41" s="655"/>
      <c r="G41" s="655"/>
      <c r="H41" s="655"/>
    </row>
    <row r="42" spans="1:8">
      <c r="A42" s="655"/>
      <c r="B42" s="655"/>
      <c r="C42" s="655"/>
      <c r="D42" s="655"/>
      <c r="E42" s="655"/>
      <c r="F42" s="655"/>
      <c r="G42" s="655"/>
      <c r="H42" s="655"/>
    </row>
    <row r="43" spans="1:8">
      <c r="A43" s="655"/>
      <c r="B43" s="655"/>
      <c r="C43" s="655"/>
      <c r="D43" s="655"/>
      <c r="E43" s="655"/>
      <c r="F43" s="655"/>
      <c r="G43" s="655"/>
      <c r="H43" s="655"/>
    </row>
    <row r="44" spans="1:8">
      <c r="A44" s="655"/>
      <c r="B44" s="655"/>
      <c r="C44" s="655"/>
      <c r="D44" s="655"/>
      <c r="E44" s="655"/>
      <c r="F44" s="655"/>
      <c r="G44" s="655"/>
      <c r="H44" s="655"/>
    </row>
    <row r="45" spans="1:8">
      <c r="A45" s="655"/>
      <c r="B45" s="655"/>
      <c r="C45" s="655"/>
      <c r="D45" s="655"/>
      <c r="E45" s="655"/>
      <c r="F45" s="655"/>
      <c r="G45" s="655"/>
      <c r="H45" s="655"/>
    </row>
    <row r="46" spans="1:8">
      <c r="A46" s="655"/>
      <c r="B46" s="655"/>
      <c r="C46" s="655"/>
      <c r="D46" s="655"/>
      <c r="E46" s="655"/>
      <c r="F46" s="655"/>
      <c r="G46" s="655"/>
      <c r="H46" s="655"/>
    </row>
    <row r="47" spans="1:8">
      <c r="A47" s="655"/>
      <c r="B47" s="655"/>
      <c r="C47" s="655"/>
      <c r="D47" s="655"/>
      <c r="E47" s="655"/>
      <c r="F47" s="655"/>
      <c r="G47" s="655"/>
      <c r="H47" s="655"/>
    </row>
    <row r="48" spans="1:8">
      <c r="A48" s="655"/>
      <c r="B48" s="655"/>
      <c r="C48" s="655"/>
      <c r="D48" s="655"/>
      <c r="E48" s="655"/>
      <c r="F48" s="655"/>
      <c r="G48" s="655"/>
      <c r="H48" s="655"/>
    </row>
    <row r="49" spans="1:8">
      <c r="A49" s="655"/>
      <c r="B49" s="655"/>
      <c r="C49" s="655"/>
      <c r="D49" s="655"/>
      <c r="E49" s="655"/>
      <c r="F49" s="655"/>
      <c r="G49" s="655"/>
      <c r="H49" s="655"/>
    </row>
    <row r="50" spans="1:8">
      <c r="A50" s="655"/>
      <c r="B50" s="655"/>
      <c r="C50" s="655"/>
      <c r="D50" s="655"/>
      <c r="E50" s="655"/>
      <c r="F50" s="655"/>
      <c r="G50" s="655"/>
      <c r="H50" s="655"/>
    </row>
    <row r="51" spans="1:8">
      <c r="A51" s="655"/>
      <c r="B51" s="655"/>
      <c r="C51" s="655"/>
      <c r="D51" s="655"/>
      <c r="E51" s="655"/>
      <c r="F51" s="655"/>
      <c r="G51" s="655"/>
      <c r="H51" s="655"/>
    </row>
    <row r="52" spans="1:8" ht="32.25" customHeight="1">
      <c r="A52" s="560" t="s">
        <v>522</v>
      </c>
      <c r="B52" s="560"/>
      <c r="C52" s="560"/>
      <c r="D52" s="560"/>
      <c r="E52" s="560"/>
      <c r="F52" s="560"/>
      <c r="G52" s="560"/>
      <c r="H52" s="560"/>
    </row>
  </sheetData>
  <sheetProtection formatCells="0" formatColumns="0" formatRows="0" insertColumns="0" insertRows="0" insertHyperlinks="0" deleteColumns="0" deleteRows="0" sort="0" autoFilter="0" pivotTables="0"/>
  <mergeCells count="29">
    <mergeCell ref="A52:H52"/>
    <mergeCell ref="A1:H1"/>
    <mergeCell ref="D2:H2"/>
    <mergeCell ref="D3:H3"/>
    <mergeCell ref="D4:H4"/>
    <mergeCell ref="D6:H6"/>
    <mergeCell ref="D5:H5"/>
    <mergeCell ref="B39:C39"/>
    <mergeCell ref="D39:E39"/>
    <mergeCell ref="B40:C40"/>
    <mergeCell ref="D40:E40"/>
    <mergeCell ref="A41:H51"/>
    <mergeCell ref="B37:C37"/>
    <mergeCell ref="D37:E37"/>
    <mergeCell ref="B38:C38"/>
    <mergeCell ref="D38:E38"/>
    <mergeCell ref="B35:C35"/>
    <mergeCell ref="D35:E35"/>
    <mergeCell ref="B36:C36"/>
    <mergeCell ref="D36:E36"/>
    <mergeCell ref="B34:C34"/>
    <mergeCell ref="D34:E34"/>
    <mergeCell ref="A2:C6"/>
    <mergeCell ref="A33:G33"/>
    <mergeCell ref="A7:G7"/>
    <mergeCell ref="A8:A9"/>
    <mergeCell ref="B8:B9"/>
    <mergeCell ref="C8:F8"/>
    <mergeCell ref="G8:G9"/>
  </mergeCells>
  <pageMargins left="0.23622047244094491" right="0.23622047244094491" top="0.74803149606299213" bottom="0.74803149606299213" header="0.31496062992125984" footer="0.31496062992125984"/>
  <pageSetup paperSize="9" scale="95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:Q103"/>
  <sheetViews>
    <sheetView topLeftCell="A7" workbookViewId="0">
      <selection activeCell="M26" sqref="M26"/>
    </sheetView>
  </sheetViews>
  <sheetFormatPr defaultRowHeight="15"/>
  <cols>
    <col min="1" max="1" width="13.28515625" style="146" customWidth="1"/>
    <col min="2" max="2" width="10.5703125" style="38" customWidth="1"/>
    <col min="3" max="3" width="9.140625" style="38" customWidth="1"/>
    <col min="4" max="4" width="14.140625" style="38" customWidth="1"/>
    <col min="5" max="5" width="5.7109375" style="38" customWidth="1"/>
    <col min="6" max="6" width="6.42578125" style="38" customWidth="1"/>
    <col min="7" max="7" width="5.28515625" style="38" customWidth="1"/>
    <col min="8" max="8" width="5.42578125" style="38" customWidth="1"/>
    <col min="9" max="9" width="5.140625" style="38" customWidth="1"/>
    <col min="10" max="10" width="6.85546875" style="38" customWidth="1"/>
    <col min="11" max="11" width="7.42578125" style="38" customWidth="1"/>
    <col min="12" max="255" width="9.140625" style="38"/>
    <col min="256" max="256" width="17.7109375" style="38" customWidth="1"/>
    <col min="257" max="257" width="12.85546875" style="38" customWidth="1"/>
    <col min="258" max="258" width="11" style="38" customWidth="1"/>
    <col min="259" max="259" width="14.140625" style="38" customWidth="1"/>
    <col min="260" max="260" width="5.7109375" style="38" customWidth="1"/>
    <col min="261" max="261" width="6.42578125" style="38" customWidth="1"/>
    <col min="262" max="262" width="5.28515625" style="38" customWidth="1"/>
    <col min="263" max="263" width="5.42578125" style="38" customWidth="1"/>
    <col min="264" max="264" width="7.7109375" style="38" customWidth="1"/>
    <col min="265" max="265" width="5.85546875" style="38" customWidth="1"/>
    <col min="266" max="266" width="6.85546875" style="38" customWidth="1"/>
    <col min="267" max="267" width="0" style="38" hidden="1" customWidth="1"/>
    <col min="268" max="511" width="9.140625" style="38"/>
    <col min="512" max="512" width="17.7109375" style="38" customWidth="1"/>
    <col min="513" max="513" width="12.85546875" style="38" customWidth="1"/>
    <col min="514" max="514" width="11" style="38" customWidth="1"/>
    <col min="515" max="515" width="14.140625" style="38" customWidth="1"/>
    <col min="516" max="516" width="5.7109375" style="38" customWidth="1"/>
    <col min="517" max="517" width="6.42578125" style="38" customWidth="1"/>
    <col min="518" max="518" width="5.28515625" style="38" customWidth="1"/>
    <col min="519" max="519" width="5.42578125" style="38" customWidth="1"/>
    <col min="520" max="520" width="7.7109375" style="38" customWidth="1"/>
    <col min="521" max="521" width="5.85546875" style="38" customWidth="1"/>
    <col min="522" max="522" width="6.85546875" style="38" customWidth="1"/>
    <col min="523" max="523" width="0" style="38" hidden="1" customWidth="1"/>
    <col min="524" max="767" width="9.140625" style="38"/>
    <col min="768" max="768" width="17.7109375" style="38" customWidth="1"/>
    <col min="769" max="769" width="12.85546875" style="38" customWidth="1"/>
    <col min="770" max="770" width="11" style="38" customWidth="1"/>
    <col min="771" max="771" width="14.140625" style="38" customWidth="1"/>
    <col min="772" max="772" width="5.7109375" style="38" customWidth="1"/>
    <col min="773" max="773" width="6.42578125" style="38" customWidth="1"/>
    <col min="774" max="774" width="5.28515625" style="38" customWidth="1"/>
    <col min="775" max="775" width="5.42578125" style="38" customWidth="1"/>
    <col min="776" max="776" width="7.7109375" style="38" customWidth="1"/>
    <col min="777" max="777" width="5.85546875" style="38" customWidth="1"/>
    <col min="778" max="778" width="6.85546875" style="38" customWidth="1"/>
    <col min="779" max="779" width="0" style="38" hidden="1" customWidth="1"/>
    <col min="780" max="1023" width="9.140625" style="38"/>
    <col min="1024" max="1024" width="17.7109375" style="38" customWidth="1"/>
    <col min="1025" max="1025" width="12.85546875" style="38" customWidth="1"/>
    <col min="1026" max="1026" width="11" style="38" customWidth="1"/>
    <col min="1027" max="1027" width="14.140625" style="38" customWidth="1"/>
    <col min="1028" max="1028" width="5.7109375" style="38" customWidth="1"/>
    <col min="1029" max="1029" width="6.42578125" style="38" customWidth="1"/>
    <col min="1030" max="1030" width="5.28515625" style="38" customWidth="1"/>
    <col min="1031" max="1031" width="5.42578125" style="38" customWidth="1"/>
    <col min="1032" max="1032" width="7.7109375" style="38" customWidth="1"/>
    <col min="1033" max="1033" width="5.85546875" style="38" customWidth="1"/>
    <col min="1034" max="1034" width="6.85546875" style="38" customWidth="1"/>
    <col min="1035" max="1035" width="0" style="38" hidden="1" customWidth="1"/>
    <col min="1036" max="1279" width="9.140625" style="38"/>
    <col min="1280" max="1280" width="17.7109375" style="38" customWidth="1"/>
    <col min="1281" max="1281" width="12.85546875" style="38" customWidth="1"/>
    <col min="1282" max="1282" width="11" style="38" customWidth="1"/>
    <col min="1283" max="1283" width="14.140625" style="38" customWidth="1"/>
    <col min="1284" max="1284" width="5.7109375" style="38" customWidth="1"/>
    <col min="1285" max="1285" width="6.42578125" style="38" customWidth="1"/>
    <col min="1286" max="1286" width="5.28515625" style="38" customWidth="1"/>
    <col min="1287" max="1287" width="5.42578125" style="38" customWidth="1"/>
    <col min="1288" max="1288" width="7.7109375" style="38" customWidth="1"/>
    <col min="1289" max="1289" width="5.85546875" style="38" customWidth="1"/>
    <col min="1290" max="1290" width="6.85546875" style="38" customWidth="1"/>
    <col min="1291" max="1291" width="0" style="38" hidden="1" customWidth="1"/>
    <col min="1292" max="1535" width="9.140625" style="38"/>
    <col min="1536" max="1536" width="17.7109375" style="38" customWidth="1"/>
    <col min="1537" max="1537" width="12.85546875" style="38" customWidth="1"/>
    <col min="1538" max="1538" width="11" style="38" customWidth="1"/>
    <col min="1539" max="1539" width="14.140625" style="38" customWidth="1"/>
    <col min="1540" max="1540" width="5.7109375" style="38" customWidth="1"/>
    <col min="1541" max="1541" width="6.42578125" style="38" customWidth="1"/>
    <col min="1542" max="1542" width="5.28515625" style="38" customWidth="1"/>
    <col min="1543" max="1543" width="5.42578125" style="38" customWidth="1"/>
    <col min="1544" max="1544" width="7.7109375" style="38" customWidth="1"/>
    <col min="1545" max="1545" width="5.85546875" style="38" customWidth="1"/>
    <col min="1546" max="1546" width="6.85546875" style="38" customWidth="1"/>
    <col min="1547" max="1547" width="0" style="38" hidden="1" customWidth="1"/>
    <col min="1548" max="1791" width="9.140625" style="38"/>
    <col min="1792" max="1792" width="17.7109375" style="38" customWidth="1"/>
    <col min="1793" max="1793" width="12.85546875" style="38" customWidth="1"/>
    <col min="1794" max="1794" width="11" style="38" customWidth="1"/>
    <col min="1795" max="1795" width="14.140625" style="38" customWidth="1"/>
    <col min="1796" max="1796" width="5.7109375" style="38" customWidth="1"/>
    <col min="1797" max="1797" width="6.42578125" style="38" customWidth="1"/>
    <col min="1798" max="1798" width="5.28515625" style="38" customWidth="1"/>
    <col min="1799" max="1799" width="5.42578125" style="38" customWidth="1"/>
    <col min="1800" max="1800" width="7.7109375" style="38" customWidth="1"/>
    <col min="1801" max="1801" width="5.85546875" style="38" customWidth="1"/>
    <col min="1802" max="1802" width="6.85546875" style="38" customWidth="1"/>
    <col min="1803" max="1803" width="0" style="38" hidden="1" customWidth="1"/>
    <col min="1804" max="2047" width="9.140625" style="38"/>
    <col min="2048" max="2048" width="17.7109375" style="38" customWidth="1"/>
    <col min="2049" max="2049" width="12.85546875" style="38" customWidth="1"/>
    <col min="2050" max="2050" width="11" style="38" customWidth="1"/>
    <col min="2051" max="2051" width="14.140625" style="38" customWidth="1"/>
    <col min="2052" max="2052" width="5.7109375" style="38" customWidth="1"/>
    <col min="2053" max="2053" width="6.42578125" style="38" customWidth="1"/>
    <col min="2054" max="2054" width="5.28515625" style="38" customWidth="1"/>
    <col min="2055" max="2055" width="5.42578125" style="38" customWidth="1"/>
    <col min="2056" max="2056" width="7.7109375" style="38" customWidth="1"/>
    <col min="2057" max="2057" width="5.85546875" style="38" customWidth="1"/>
    <col min="2058" max="2058" width="6.85546875" style="38" customWidth="1"/>
    <col min="2059" max="2059" width="0" style="38" hidden="1" customWidth="1"/>
    <col min="2060" max="2303" width="9.140625" style="38"/>
    <col min="2304" max="2304" width="17.7109375" style="38" customWidth="1"/>
    <col min="2305" max="2305" width="12.85546875" style="38" customWidth="1"/>
    <col min="2306" max="2306" width="11" style="38" customWidth="1"/>
    <col min="2307" max="2307" width="14.140625" style="38" customWidth="1"/>
    <col min="2308" max="2308" width="5.7109375" style="38" customWidth="1"/>
    <col min="2309" max="2309" width="6.42578125" style="38" customWidth="1"/>
    <col min="2310" max="2310" width="5.28515625" style="38" customWidth="1"/>
    <col min="2311" max="2311" width="5.42578125" style="38" customWidth="1"/>
    <col min="2312" max="2312" width="7.7109375" style="38" customWidth="1"/>
    <col min="2313" max="2313" width="5.85546875" style="38" customWidth="1"/>
    <col min="2314" max="2314" width="6.85546875" style="38" customWidth="1"/>
    <col min="2315" max="2315" width="0" style="38" hidden="1" customWidth="1"/>
    <col min="2316" max="2559" width="9.140625" style="38"/>
    <col min="2560" max="2560" width="17.7109375" style="38" customWidth="1"/>
    <col min="2561" max="2561" width="12.85546875" style="38" customWidth="1"/>
    <col min="2562" max="2562" width="11" style="38" customWidth="1"/>
    <col min="2563" max="2563" width="14.140625" style="38" customWidth="1"/>
    <col min="2564" max="2564" width="5.7109375" style="38" customWidth="1"/>
    <col min="2565" max="2565" width="6.42578125" style="38" customWidth="1"/>
    <col min="2566" max="2566" width="5.28515625" style="38" customWidth="1"/>
    <col min="2567" max="2567" width="5.42578125" style="38" customWidth="1"/>
    <col min="2568" max="2568" width="7.7109375" style="38" customWidth="1"/>
    <col min="2569" max="2569" width="5.85546875" style="38" customWidth="1"/>
    <col min="2570" max="2570" width="6.85546875" style="38" customWidth="1"/>
    <col min="2571" max="2571" width="0" style="38" hidden="1" customWidth="1"/>
    <col min="2572" max="2815" width="9.140625" style="38"/>
    <col min="2816" max="2816" width="17.7109375" style="38" customWidth="1"/>
    <col min="2817" max="2817" width="12.85546875" style="38" customWidth="1"/>
    <col min="2818" max="2818" width="11" style="38" customWidth="1"/>
    <col min="2819" max="2819" width="14.140625" style="38" customWidth="1"/>
    <col min="2820" max="2820" width="5.7109375" style="38" customWidth="1"/>
    <col min="2821" max="2821" width="6.42578125" style="38" customWidth="1"/>
    <col min="2822" max="2822" width="5.28515625" style="38" customWidth="1"/>
    <col min="2823" max="2823" width="5.42578125" style="38" customWidth="1"/>
    <col min="2824" max="2824" width="7.7109375" style="38" customWidth="1"/>
    <col min="2825" max="2825" width="5.85546875" style="38" customWidth="1"/>
    <col min="2826" max="2826" width="6.85546875" style="38" customWidth="1"/>
    <col min="2827" max="2827" width="0" style="38" hidden="1" customWidth="1"/>
    <col min="2828" max="3071" width="9.140625" style="38"/>
    <col min="3072" max="3072" width="17.7109375" style="38" customWidth="1"/>
    <col min="3073" max="3073" width="12.85546875" style="38" customWidth="1"/>
    <col min="3074" max="3074" width="11" style="38" customWidth="1"/>
    <col min="3075" max="3075" width="14.140625" style="38" customWidth="1"/>
    <col min="3076" max="3076" width="5.7109375" style="38" customWidth="1"/>
    <col min="3077" max="3077" width="6.42578125" style="38" customWidth="1"/>
    <col min="3078" max="3078" width="5.28515625" style="38" customWidth="1"/>
    <col min="3079" max="3079" width="5.42578125" style="38" customWidth="1"/>
    <col min="3080" max="3080" width="7.7109375" style="38" customWidth="1"/>
    <col min="3081" max="3081" width="5.85546875" style="38" customWidth="1"/>
    <col min="3082" max="3082" width="6.85546875" style="38" customWidth="1"/>
    <col min="3083" max="3083" width="0" style="38" hidden="1" customWidth="1"/>
    <col min="3084" max="3327" width="9.140625" style="38"/>
    <col min="3328" max="3328" width="17.7109375" style="38" customWidth="1"/>
    <col min="3329" max="3329" width="12.85546875" style="38" customWidth="1"/>
    <col min="3330" max="3330" width="11" style="38" customWidth="1"/>
    <col min="3331" max="3331" width="14.140625" style="38" customWidth="1"/>
    <col min="3332" max="3332" width="5.7109375" style="38" customWidth="1"/>
    <col min="3333" max="3333" width="6.42578125" style="38" customWidth="1"/>
    <col min="3334" max="3334" width="5.28515625" style="38" customWidth="1"/>
    <col min="3335" max="3335" width="5.42578125" style="38" customWidth="1"/>
    <col min="3336" max="3336" width="7.7109375" style="38" customWidth="1"/>
    <col min="3337" max="3337" width="5.85546875" style="38" customWidth="1"/>
    <col min="3338" max="3338" width="6.85546875" style="38" customWidth="1"/>
    <col min="3339" max="3339" width="0" style="38" hidden="1" customWidth="1"/>
    <col min="3340" max="3583" width="9.140625" style="38"/>
    <col min="3584" max="3584" width="17.7109375" style="38" customWidth="1"/>
    <col min="3585" max="3585" width="12.85546875" style="38" customWidth="1"/>
    <col min="3586" max="3586" width="11" style="38" customWidth="1"/>
    <col min="3587" max="3587" width="14.140625" style="38" customWidth="1"/>
    <col min="3588" max="3588" width="5.7109375" style="38" customWidth="1"/>
    <col min="3589" max="3589" width="6.42578125" style="38" customWidth="1"/>
    <col min="3590" max="3590" width="5.28515625" style="38" customWidth="1"/>
    <col min="3591" max="3591" width="5.42578125" style="38" customWidth="1"/>
    <col min="3592" max="3592" width="7.7109375" style="38" customWidth="1"/>
    <col min="3593" max="3593" width="5.85546875" style="38" customWidth="1"/>
    <col min="3594" max="3594" width="6.85546875" style="38" customWidth="1"/>
    <col min="3595" max="3595" width="0" style="38" hidden="1" customWidth="1"/>
    <col min="3596" max="3839" width="9.140625" style="38"/>
    <col min="3840" max="3840" width="17.7109375" style="38" customWidth="1"/>
    <col min="3841" max="3841" width="12.85546875" style="38" customWidth="1"/>
    <col min="3842" max="3842" width="11" style="38" customWidth="1"/>
    <col min="3843" max="3843" width="14.140625" style="38" customWidth="1"/>
    <col min="3844" max="3844" width="5.7109375" style="38" customWidth="1"/>
    <col min="3845" max="3845" width="6.42578125" style="38" customWidth="1"/>
    <col min="3846" max="3846" width="5.28515625" style="38" customWidth="1"/>
    <col min="3847" max="3847" width="5.42578125" style="38" customWidth="1"/>
    <col min="3848" max="3848" width="7.7109375" style="38" customWidth="1"/>
    <col min="3849" max="3849" width="5.85546875" style="38" customWidth="1"/>
    <col min="3850" max="3850" width="6.85546875" style="38" customWidth="1"/>
    <col min="3851" max="3851" width="0" style="38" hidden="1" customWidth="1"/>
    <col min="3852" max="4095" width="9.140625" style="38"/>
    <col min="4096" max="4096" width="17.7109375" style="38" customWidth="1"/>
    <col min="4097" max="4097" width="12.85546875" style="38" customWidth="1"/>
    <col min="4098" max="4098" width="11" style="38" customWidth="1"/>
    <col min="4099" max="4099" width="14.140625" style="38" customWidth="1"/>
    <col min="4100" max="4100" width="5.7109375" style="38" customWidth="1"/>
    <col min="4101" max="4101" width="6.42578125" style="38" customWidth="1"/>
    <col min="4102" max="4102" width="5.28515625" style="38" customWidth="1"/>
    <col min="4103" max="4103" width="5.42578125" style="38" customWidth="1"/>
    <col min="4104" max="4104" width="7.7109375" style="38" customWidth="1"/>
    <col min="4105" max="4105" width="5.85546875" style="38" customWidth="1"/>
    <col min="4106" max="4106" width="6.85546875" style="38" customWidth="1"/>
    <col min="4107" max="4107" width="0" style="38" hidden="1" customWidth="1"/>
    <col min="4108" max="4351" width="9.140625" style="38"/>
    <col min="4352" max="4352" width="17.7109375" style="38" customWidth="1"/>
    <col min="4353" max="4353" width="12.85546875" style="38" customWidth="1"/>
    <col min="4354" max="4354" width="11" style="38" customWidth="1"/>
    <col min="4355" max="4355" width="14.140625" style="38" customWidth="1"/>
    <col min="4356" max="4356" width="5.7109375" style="38" customWidth="1"/>
    <col min="4357" max="4357" width="6.42578125" style="38" customWidth="1"/>
    <col min="4358" max="4358" width="5.28515625" style="38" customWidth="1"/>
    <col min="4359" max="4359" width="5.42578125" style="38" customWidth="1"/>
    <col min="4360" max="4360" width="7.7109375" style="38" customWidth="1"/>
    <col min="4361" max="4361" width="5.85546875" style="38" customWidth="1"/>
    <col min="4362" max="4362" width="6.85546875" style="38" customWidth="1"/>
    <col min="4363" max="4363" width="0" style="38" hidden="1" customWidth="1"/>
    <col min="4364" max="4607" width="9.140625" style="38"/>
    <col min="4608" max="4608" width="17.7109375" style="38" customWidth="1"/>
    <col min="4609" max="4609" width="12.85546875" style="38" customWidth="1"/>
    <col min="4610" max="4610" width="11" style="38" customWidth="1"/>
    <col min="4611" max="4611" width="14.140625" style="38" customWidth="1"/>
    <col min="4612" max="4612" width="5.7109375" style="38" customWidth="1"/>
    <col min="4613" max="4613" width="6.42578125" style="38" customWidth="1"/>
    <col min="4614" max="4614" width="5.28515625" style="38" customWidth="1"/>
    <col min="4615" max="4615" width="5.42578125" style="38" customWidth="1"/>
    <col min="4616" max="4616" width="7.7109375" style="38" customWidth="1"/>
    <col min="4617" max="4617" width="5.85546875" style="38" customWidth="1"/>
    <col min="4618" max="4618" width="6.85546875" style="38" customWidth="1"/>
    <col min="4619" max="4619" width="0" style="38" hidden="1" customWidth="1"/>
    <col min="4620" max="4863" width="9.140625" style="38"/>
    <col min="4864" max="4864" width="17.7109375" style="38" customWidth="1"/>
    <col min="4865" max="4865" width="12.85546875" style="38" customWidth="1"/>
    <col min="4866" max="4866" width="11" style="38" customWidth="1"/>
    <col min="4867" max="4867" width="14.140625" style="38" customWidth="1"/>
    <col min="4868" max="4868" width="5.7109375" style="38" customWidth="1"/>
    <col min="4869" max="4869" width="6.42578125" style="38" customWidth="1"/>
    <col min="4870" max="4870" width="5.28515625" style="38" customWidth="1"/>
    <col min="4871" max="4871" width="5.42578125" style="38" customWidth="1"/>
    <col min="4872" max="4872" width="7.7109375" style="38" customWidth="1"/>
    <col min="4873" max="4873" width="5.85546875" style="38" customWidth="1"/>
    <col min="4874" max="4874" width="6.85546875" style="38" customWidth="1"/>
    <col min="4875" max="4875" width="0" style="38" hidden="1" customWidth="1"/>
    <col min="4876" max="5119" width="9.140625" style="38"/>
    <col min="5120" max="5120" width="17.7109375" style="38" customWidth="1"/>
    <col min="5121" max="5121" width="12.85546875" style="38" customWidth="1"/>
    <col min="5122" max="5122" width="11" style="38" customWidth="1"/>
    <col min="5123" max="5123" width="14.140625" style="38" customWidth="1"/>
    <col min="5124" max="5124" width="5.7109375" style="38" customWidth="1"/>
    <col min="5125" max="5125" width="6.42578125" style="38" customWidth="1"/>
    <col min="5126" max="5126" width="5.28515625" style="38" customWidth="1"/>
    <col min="5127" max="5127" width="5.42578125" style="38" customWidth="1"/>
    <col min="5128" max="5128" width="7.7109375" style="38" customWidth="1"/>
    <col min="5129" max="5129" width="5.85546875" style="38" customWidth="1"/>
    <col min="5130" max="5130" width="6.85546875" style="38" customWidth="1"/>
    <col min="5131" max="5131" width="0" style="38" hidden="1" customWidth="1"/>
    <col min="5132" max="5375" width="9.140625" style="38"/>
    <col min="5376" max="5376" width="17.7109375" style="38" customWidth="1"/>
    <col min="5377" max="5377" width="12.85546875" style="38" customWidth="1"/>
    <col min="5378" max="5378" width="11" style="38" customWidth="1"/>
    <col min="5379" max="5379" width="14.140625" style="38" customWidth="1"/>
    <col min="5380" max="5380" width="5.7109375" style="38" customWidth="1"/>
    <col min="5381" max="5381" width="6.42578125" style="38" customWidth="1"/>
    <col min="5382" max="5382" width="5.28515625" style="38" customWidth="1"/>
    <col min="5383" max="5383" width="5.42578125" style="38" customWidth="1"/>
    <col min="5384" max="5384" width="7.7109375" style="38" customWidth="1"/>
    <col min="5385" max="5385" width="5.85546875" style="38" customWidth="1"/>
    <col min="5386" max="5386" width="6.85546875" style="38" customWidth="1"/>
    <col min="5387" max="5387" width="0" style="38" hidden="1" customWidth="1"/>
    <col min="5388" max="5631" width="9.140625" style="38"/>
    <col min="5632" max="5632" width="17.7109375" style="38" customWidth="1"/>
    <col min="5633" max="5633" width="12.85546875" style="38" customWidth="1"/>
    <col min="5634" max="5634" width="11" style="38" customWidth="1"/>
    <col min="5635" max="5635" width="14.140625" style="38" customWidth="1"/>
    <col min="5636" max="5636" width="5.7109375" style="38" customWidth="1"/>
    <col min="5637" max="5637" width="6.42578125" style="38" customWidth="1"/>
    <col min="5638" max="5638" width="5.28515625" style="38" customWidth="1"/>
    <col min="5639" max="5639" width="5.42578125" style="38" customWidth="1"/>
    <col min="5640" max="5640" width="7.7109375" style="38" customWidth="1"/>
    <col min="5641" max="5641" width="5.85546875" style="38" customWidth="1"/>
    <col min="5642" max="5642" width="6.85546875" style="38" customWidth="1"/>
    <col min="5643" max="5643" width="0" style="38" hidden="1" customWidth="1"/>
    <col min="5644" max="5887" width="9.140625" style="38"/>
    <col min="5888" max="5888" width="17.7109375" style="38" customWidth="1"/>
    <col min="5889" max="5889" width="12.85546875" style="38" customWidth="1"/>
    <col min="5890" max="5890" width="11" style="38" customWidth="1"/>
    <col min="5891" max="5891" width="14.140625" style="38" customWidth="1"/>
    <col min="5892" max="5892" width="5.7109375" style="38" customWidth="1"/>
    <col min="5893" max="5893" width="6.42578125" style="38" customWidth="1"/>
    <col min="5894" max="5894" width="5.28515625" style="38" customWidth="1"/>
    <col min="5895" max="5895" width="5.42578125" style="38" customWidth="1"/>
    <col min="5896" max="5896" width="7.7109375" style="38" customWidth="1"/>
    <col min="5897" max="5897" width="5.85546875" style="38" customWidth="1"/>
    <col min="5898" max="5898" width="6.85546875" style="38" customWidth="1"/>
    <col min="5899" max="5899" width="0" style="38" hidden="1" customWidth="1"/>
    <col min="5900" max="6143" width="9.140625" style="38"/>
    <col min="6144" max="6144" width="17.7109375" style="38" customWidth="1"/>
    <col min="6145" max="6145" width="12.85546875" style="38" customWidth="1"/>
    <col min="6146" max="6146" width="11" style="38" customWidth="1"/>
    <col min="6147" max="6147" width="14.140625" style="38" customWidth="1"/>
    <col min="6148" max="6148" width="5.7109375" style="38" customWidth="1"/>
    <col min="6149" max="6149" width="6.42578125" style="38" customWidth="1"/>
    <col min="6150" max="6150" width="5.28515625" style="38" customWidth="1"/>
    <col min="6151" max="6151" width="5.42578125" style="38" customWidth="1"/>
    <col min="6152" max="6152" width="7.7109375" style="38" customWidth="1"/>
    <col min="6153" max="6153" width="5.85546875" style="38" customWidth="1"/>
    <col min="6154" max="6154" width="6.85546875" style="38" customWidth="1"/>
    <col min="6155" max="6155" width="0" style="38" hidden="1" customWidth="1"/>
    <col min="6156" max="6399" width="9.140625" style="38"/>
    <col min="6400" max="6400" width="17.7109375" style="38" customWidth="1"/>
    <col min="6401" max="6401" width="12.85546875" style="38" customWidth="1"/>
    <col min="6402" max="6402" width="11" style="38" customWidth="1"/>
    <col min="6403" max="6403" width="14.140625" style="38" customWidth="1"/>
    <col min="6404" max="6404" width="5.7109375" style="38" customWidth="1"/>
    <col min="6405" max="6405" width="6.42578125" style="38" customWidth="1"/>
    <col min="6406" max="6406" width="5.28515625" style="38" customWidth="1"/>
    <col min="6407" max="6407" width="5.42578125" style="38" customWidth="1"/>
    <col min="6408" max="6408" width="7.7109375" style="38" customWidth="1"/>
    <col min="6409" max="6409" width="5.85546875" style="38" customWidth="1"/>
    <col min="6410" max="6410" width="6.85546875" style="38" customWidth="1"/>
    <col min="6411" max="6411" width="0" style="38" hidden="1" customWidth="1"/>
    <col min="6412" max="6655" width="9.140625" style="38"/>
    <col min="6656" max="6656" width="17.7109375" style="38" customWidth="1"/>
    <col min="6657" max="6657" width="12.85546875" style="38" customWidth="1"/>
    <col min="6658" max="6658" width="11" style="38" customWidth="1"/>
    <col min="6659" max="6659" width="14.140625" style="38" customWidth="1"/>
    <col min="6660" max="6660" width="5.7109375" style="38" customWidth="1"/>
    <col min="6661" max="6661" width="6.42578125" style="38" customWidth="1"/>
    <col min="6662" max="6662" width="5.28515625" style="38" customWidth="1"/>
    <col min="6663" max="6663" width="5.42578125" style="38" customWidth="1"/>
    <col min="6664" max="6664" width="7.7109375" style="38" customWidth="1"/>
    <col min="6665" max="6665" width="5.85546875" style="38" customWidth="1"/>
    <col min="6666" max="6666" width="6.85546875" style="38" customWidth="1"/>
    <col min="6667" max="6667" width="0" style="38" hidden="1" customWidth="1"/>
    <col min="6668" max="6911" width="9.140625" style="38"/>
    <col min="6912" max="6912" width="17.7109375" style="38" customWidth="1"/>
    <col min="6913" max="6913" width="12.85546875" style="38" customWidth="1"/>
    <col min="6914" max="6914" width="11" style="38" customWidth="1"/>
    <col min="6915" max="6915" width="14.140625" style="38" customWidth="1"/>
    <col min="6916" max="6916" width="5.7109375" style="38" customWidth="1"/>
    <col min="6917" max="6917" width="6.42578125" style="38" customWidth="1"/>
    <col min="6918" max="6918" width="5.28515625" style="38" customWidth="1"/>
    <col min="6919" max="6919" width="5.42578125" style="38" customWidth="1"/>
    <col min="6920" max="6920" width="7.7109375" style="38" customWidth="1"/>
    <col min="6921" max="6921" width="5.85546875" style="38" customWidth="1"/>
    <col min="6922" max="6922" width="6.85546875" style="38" customWidth="1"/>
    <col min="6923" max="6923" width="0" style="38" hidden="1" customWidth="1"/>
    <col min="6924" max="7167" width="9.140625" style="38"/>
    <col min="7168" max="7168" width="17.7109375" style="38" customWidth="1"/>
    <col min="7169" max="7169" width="12.85546875" style="38" customWidth="1"/>
    <col min="7170" max="7170" width="11" style="38" customWidth="1"/>
    <col min="7171" max="7171" width="14.140625" style="38" customWidth="1"/>
    <col min="7172" max="7172" width="5.7109375" style="38" customWidth="1"/>
    <col min="7173" max="7173" width="6.42578125" style="38" customWidth="1"/>
    <col min="7174" max="7174" width="5.28515625" style="38" customWidth="1"/>
    <col min="7175" max="7175" width="5.42578125" style="38" customWidth="1"/>
    <col min="7176" max="7176" width="7.7109375" style="38" customWidth="1"/>
    <col min="7177" max="7177" width="5.85546875" style="38" customWidth="1"/>
    <col min="7178" max="7178" width="6.85546875" style="38" customWidth="1"/>
    <col min="7179" max="7179" width="0" style="38" hidden="1" customWidth="1"/>
    <col min="7180" max="7423" width="9.140625" style="38"/>
    <col min="7424" max="7424" width="17.7109375" style="38" customWidth="1"/>
    <col min="7425" max="7425" width="12.85546875" style="38" customWidth="1"/>
    <col min="7426" max="7426" width="11" style="38" customWidth="1"/>
    <col min="7427" max="7427" width="14.140625" style="38" customWidth="1"/>
    <col min="7428" max="7428" width="5.7109375" style="38" customWidth="1"/>
    <col min="7429" max="7429" width="6.42578125" style="38" customWidth="1"/>
    <col min="7430" max="7430" width="5.28515625" style="38" customWidth="1"/>
    <col min="7431" max="7431" width="5.42578125" style="38" customWidth="1"/>
    <col min="7432" max="7432" width="7.7109375" style="38" customWidth="1"/>
    <col min="7433" max="7433" width="5.85546875" style="38" customWidth="1"/>
    <col min="7434" max="7434" width="6.85546875" style="38" customWidth="1"/>
    <col min="7435" max="7435" width="0" style="38" hidden="1" customWidth="1"/>
    <col min="7436" max="7679" width="9.140625" style="38"/>
    <col min="7680" max="7680" width="17.7109375" style="38" customWidth="1"/>
    <col min="7681" max="7681" width="12.85546875" style="38" customWidth="1"/>
    <col min="7682" max="7682" width="11" style="38" customWidth="1"/>
    <col min="7683" max="7683" width="14.140625" style="38" customWidth="1"/>
    <col min="7684" max="7684" width="5.7109375" style="38" customWidth="1"/>
    <col min="7685" max="7685" width="6.42578125" style="38" customWidth="1"/>
    <col min="7686" max="7686" width="5.28515625" style="38" customWidth="1"/>
    <col min="7687" max="7687" width="5.42578125" style="38" customWidth="1"/>
    <col min="7688" max="7688" width="7.7109375" style="38" customWidth="1"/>
    <col min="7689" max="7689" width="5.85546875" style="38" customWidth="1"/>
    <col min="7690" max="7690" width="6.85546875" style="38" customWidth="1"/>
    <col min="7691" max="7691" width="0" style="38" hidden="1" customWidth="1"/>
    <col min="7692" max="7935" width="9.140625" style="38"/>
    <col min="7936" max="7936" width="17.7109375" style="38" customWidth="1"/>
    <col min="7937" max="7937" width="12.85546875" style="38" customWidth="1"/>
    <col min="7938" max="7938" width="11" style="38" customWidth="1"/>
    <col min="7939" max="7939" width="14.140625" style="38" customWidth="1"/>
    <col min="7940" max="7940" width="5.7109375" style="38" customWidth="1"/>
    <col min="7941" max="7941" width="6.42578125" style="38" customWidth="1"/>
    <col min="7942" max="7942" width="5.28515625" style="38" customWidth="1"/>
    <col min="7943" max="7943" width="5.42578125" style="38" customWidth="1"/>
    <col min="7944" max="7944" width="7.7109375" style="38" customWidth="1"/>
    <col min="7945" max="7945" width="5.85546875" style="38" customWidth="1"/>
    <col min="7946" max="7946" width="6.85546875" style="38" customWidth="1"/>
    <col min="7947" max="7947" width="0" style="38" hidden="1" customWidth="1"/>
    <col min="7948" max="8191" width="9.140625" style="38"/>
    <col min="8192" max="8192" width="17.7109375" style="38" customWidth="1"/>
    <col min="8193" max="8193" width="12.85546875" style="38" customWidth="1"/>
    <col min="8194" max="8194" width="11" style="38" customWidth="1"/>
    <col min="8195" max="8195" width="14.140625" style="38" customWidth="1"/>
    <col min="8196" max="8196" width="5.7109375" style="38" customWidth="1"/>
    <col min="8197" max="8197" width="6.42578125" style="38" customWidth="1"/>
    <col min="8198" max="8198" width="5.28515625" style="38" customWidth="1"/>
    <col min="8199" max="8199" width="5.42578125" style="38" customWidth="1"/>
    <col min="8200" max="8200" width="7.7109375" style="38" customWidth="1"/>
    <col min="8201" max="8201" width="5.85546875" style="38" customWidth="1"/>
    <col min="8202" max="8202" width="6.85546875" style="38" customWidth="1"/>
    <col min="8203" max="8203" width="0" style="38" hidden="1" customWidth="1"/>
    <col min="8204" max="8447" width="9.140625" style="38"/>
    <col min="8448" max="8448" width="17.7109375" style="38" customWidth="1"/>
    <col min="8449" max="8449" width="12.85546875" style="38" customWidth="1"/>
    <col min="8450" max="8450" width="11" style="38" customWidth="1"/>
    <col min="8451" max="8451" width="14.140625" style="38" customWidth="1"/>
    <col min="8452" max="8452" width="5.7109375" style="38" customWidth="1"/>
    <col min="8453" max="8453" width="6.42578125" style="38" customWidth="1"/>
    <col min="8454" max="8454" width="5.28515625" style="38" customWidth="1"/>
    <col min="8455" max="8455" width="5.42578125" style="38" customWidth="1"/>
    <col min="8456" max="8456" width="7.7109375" style="38" customWidth="1"/>
    <col min="8457" max="8457" width="5.85546875" style="38" customWidth="1"/>
    <col min="8458" max="8458" width="6.85546875" style="38" customWidth="1"/>
    <col min="8459" max="8459" width="0" style="38" hidden="1" customWidth="1"/>
    <col min="8460" max="8703" width="9.140625" style="38"/>
    <col min="8704" max="8704" width="17.7109375" style="38" customWidth="1"/>
    <col min="8705" max="8705" width="12.85546875" style="38" customWidth="1"/>
    <col min="8706" max="8706" width="11" style="38" customWidth="1"/>
    <col min="8707" max="8707" width="14.140625" style="38" customWidth="1"/>
    <col min="8708" max="8708" width="5.7109375" style="38" customWidth="1"/>
    <col min="8709" max="8709" width="6.42578125" style="38" customWidth="1"/>
    <col min="8710" max="8710" width="5.28515625" style="38" customWidth="1"/>
    <col min="8711" max="8711" width="5.42578125" style="38" customWidth="1"/>
    <col min="8712" max="8712" width="7.7109375" style="38" customWidth="1"/>
    <col min="8713" max="8713" width="5.85546875" style="38" customWidth="1"/>
    <col min="8714" max="8714" width="6.85546875" style="38" customWidth="1"/>
    <col min="8715" max="8715" width="0" style="38" hidden="1" customWidth="1"/>
    <col min="8716" max="8959" width="9.140625" style="38"/>
    <col min="8960" max="8960" width="17.7109375" style="38" customWidth="1"/>
    <col min="8961" max="8961" width="12.85546875" style="38" customWidth="1"/>
    <col min="8962" max="8962" width="11" style="38" customWidth="1"/>
    <col min="8963" max="8963" width="14.140625" style="38" customWidth="1"/>
    <col min="8964" max="8964" width="5.7109375" style="38" customWidth="1"/>
    <col min="8965" max="8965" width="6.42578125" style="38" customWidth="1"/>
    <col min="8966" max="8966" width="5.28515625" style="38" customWidth="1"/>
    <col min="8967" max="8967" width="5.42578125" style="38" customWidth="1"/>
    <col min="8968" max="8968" width="7.7109375" style="38" customWidth="1"/>
    <col min="8969" max="8969" width="5.85546875" style="38" customWidth="1"/>
    <col min="8970" max="8970" width="6.85546875" style="38" customWidth="1"/>
    <col min="8971" max="8971" width="0" style="38" hidden="1" customWidth="1"/>
    <col min="8972" max="9215" width="9.140625" style="38"/>
    <col min="9216" max="9216" width="17.7109375" style="38" customWidth="1"/>
    <col min="9217" max="9217" width="12.85546875" style="38" customWidth="1"/>
    <col min="9218" max="9218" width="11" style="38" customWidth="1"/>
    <col min="9219" max="9219" width="14.140625" style="38" customWidth="1"/>
    <col min="9220" max="9220" width="5.7109375" style="38" customWidth="1"/>
    <col min="9221" max="9221" width="6.42578125" style="38" customWidth="1"/>
    <col min="9222" max="9222" width="5.28515625" style="38" customWidth="1"/>
    <col min="9223" max="9223" width="5.42578125" style="38" customWidth="1"/>
    <col min="9224" max="9224" width="7.7109375" style="38" customWidth="1"/>
    <col min="9225" max="9225" width="5.85546875" style="38" customWidth="1"/>
    <col min="9226" max="9226" width="6.85546875" style="38" customWidth="1"/>
    <col min="9227" max="9227" width="0" style="38" hidden="1" customWidth="1"/>
    <col min="9228" max="9471" width="9.140625" style="38"/>
    <col min="9472" max="9472" width="17.7109375" style="38" customWidth="1"/>
    <col min="9473" max="9473" width="12.85546875" style="38" customWidth="1"/>
    <col min="9474" max="9474" width="11" style="38" customWidth="1"/>
    <col min="9475" max="9475" width="14.140625" style="38" customWidth="1"/>
    <col min="9476" max="9476" width="5.7109375" style="38" customWidth="1"/>
    <col min="9477" max="9477" width="6.42578125" style="38" customWidth="1"/>
    <col min="9478" max="9478" width="5.28515625" style="38" customWidth="1"/>
    <col min="9479" max="9479" width="5.42578125" style="38" customWidth="1"/>
    <col min="9480" max="9480" width="7.7109375" style="38" customWidth="1"/>
    <col min="9481" max="9481" width="5.85546875" style="38" customWidth="1"/>
    <col min="9482" max="9482" width="6.85546875" style="38" customWidth="1"/>
    <col min="9483" max="9483" width="0" style="38" hidden="1" customWidth="1"/>
    <col min="9484" max="9727" width="9.140625" style="38"/>
    <col min="9728" max="9728" width="17.7109375" style="38" customWidth="1"/>
    <col min="9729" max="9729" width="12.85546875" style="38" customWidth="1"/>
    <col min="9730" max="9730" width="11" style="38" customWidth="1"/>
    <col min="9731" max="9731" width="14.140625" style="38" customWidth="1"/>
    <col min="9732" max="9732" width="5.7109375" style="38" customWidth="1"/>
    <col min="9733" max="9733" width="6.42578125" style="38" customWidth="1"/>
    <col min="9734" max="9734" width="5.28515625" style="38" customWidth="1"/>
    <col min="9735" max="9735" width="5.42578125" style="38" customWidth="1"/>
    <col min="9736" max="9736" width="7.7109375" style="38" customWidth="1"/>
    <col min="9737" max="9737" width="5.85546875" style="38" customWidth="1"/>
    <col min="9738" max="9738" width="6.85546875" style="38" customWidth="1"/>
    <col min="9739" max="9739" width="0" style="38" hidden="1" customWidth="1"/>
    <col min="9740" max="9983" width="9.140625" style="38"/>
    <col min="9984" max="9984" width="17.7109375" style="38" customWidth="1"/>
    <col min="9985" max="9985" width="12.85546875" style="38" customWidth="1"/>
    <col min="9986" max="9986" width="11" style="38" customWidth="1"/>
    <col min="9987" max="9987" width="14.140625" style="38" customWidth="1"/>
    <col min="9988" max="9988" width="5.7109375" style="38" customWidth="1"/>
    <col min="9989" max="9989" width="6.42578125" style="38" customWidth="1"/>
    <col min="9990" max="9990" width="5.28515625" style="38" customWidth="1"/>
    <col min="9991" max="9991" width="5.42578125" style="38" customWidth="1"/>
    <col min="9992" max="9992" width="7.7109375" style="38" customWidth="1"/>
    <col min="9993" max="9993" width="5.85546875" style="38" customWidth="1"/>
    <col min="9994" max="9994" width="6.85546875" style="38" customWidth="1"/>
    <col min="9995" max="9995" width="0" style="38" hidden="1" customWidth="1"/>
    <col min="9996" max="10239" width="9.140625" style="38"/>
    <col min="10240" max="10240" width="17.7109375" style="38" customWidth="1"/>
    <col min="10241" max="10241" width="12.85546875" style="38" customWidth="1"/>
    <col min="10242" max="10242" width="11" style="38" customWidth="1"/>
    <col min="10243" max="10243" width="14.140625" style="38" customWidth="1"/>
    <col min="10244" max="10244" width="5.7109375" style="38" customWidth="1"/>
    <col min="10245" max="10245" width="6.42578125" style="38" customWidth="1"/>
    <col min="10246" max="10246" width="5.28515625" style="38" customWidth="1"/>
    <col min="10247" max="10247" width="5.42578125" style="38" customWidth="1"/>
    <col min="10248" max="10248" width="7.7109375" style="38" customWidth="1"/>
    <col min="10249" max="10249" width="5.85546875" style="38" customWidth="1"/>
    <col min="10250" max="10250" width="6.85546875" style="38" customWidth="1"/>
    <col min="10251" max="10251" width="0" style="38" hidden="1" customWidth="1"/>
    <col min="10252" max="10495" width="9.140625" style="38"/>
    <col min="10496" max="10496" width="17.7109375" style="38" customWidth="1"/>
    <col min="10497" max="10497" width="12.85546875" style="38" customWidth="1"/>
    <col min="10498" max="10498" width="11" style="38" customWidth="1"/>
    <col min="10499" max="10499" width="14.140625" style="38" customWidth="1"/>
    <col min="10500" max="10500" width="5.7109375" style="38" customWidth="1"/>
    <col min="10501" max="10501" width="6.42578125" style="38" customWidth="1"/>
    <col min="10502" max="10502" width="5.28515625" style="38" customWidth="1"/>
    <col min="10503" max="10503" width="5.42578125" style="38" customWidth="1"/>
    <col min="10504" max="10504" width="7.7109375" style="38" customWidth="1"/>
    <col min="10505" max="10505" width="5.85546875" style="38" customWidth="1"/>
    <col min="10506" max="10506" width="6.85546875" style="38" customWidth="1"/>
    <col min="10507" max="10507" width="0" style="38" hidden="1" customWidth="1"/>
    <col min="10508" max="10751" width="9.140625" style="38"/>
    <col min="10752" max="10752" width="17.7109375" style="38" customWidth="1"/>
    <col min="10753" max="10753" width="12.85546875" style="38" customWidth="1"/>
    <col min="10754" max="10754" width="11" style="38" customWidth="1"/>
    <col min="10755" max="10755" width="14.140625" style="38" customWidth="1"/>
    <col min="10756" max="10756" width="5.7109375" style="38" customWidth="1"/>
    <col min="10757" max="10757" width="6.42578125" style="38" customWidth="1"/>
    <col min="10758" max="10758" width="5.28515625" style="38" customWidth="1"/>
    <col min="10759" max="10759" width="5.42578125" style="38" customWidth="1"/>
    <col min="10760" max="10760" width="7.7109375" style="38" customWidth="1"/>
    <col min="10761" max="10761" width="5.85546875" style="38" customWidth="1"/>
    <col min="10762" max="10762" width="6.85546875" style="38" customWidth="1"/>
    <col min="10763" max="10763" width="0" style="38" hidden="1" customWidth="1"/>
    <col min="10764" max="11007" width="9.140625" style="38"/>
    <col min="11008" max="11008" width="17.7109375" style="38" customWidth="1"/>
    <col min="11009" max="11009" width="12.85546875" style="38" customWidth="1"/>
    <col min="11010" max="11010" width="11" style="38" customWidth="1"/>
    <col min="11011" max="11011" width="14.140625" style="38" customWidth="1"/>
    <col min="11012" max="11012" width="5.7109375" style="38" customWidth="1"/>
    <col min="11013" max="11013" width="6.42578125" style="38" customWidth="1"/>
    <col min="11014" max="11014" width="5.28515625" style="38" customWidth="1"/>
    <col min="11015" max="11015" width="5.42578125" style="38" customWidth="1"/>
    <col min="11016" max="11016" width="7.7109375" style="38" customWidth="1"/>
    <col min="11017" max="11017" width="5.85546875" style="38" customWidth="1"/>
    <col min="11018" max="11018" width="6.85546875" style="38" customWidth="1"/>
    <col min="11019" max="11019" width="0" style="38" hidden="1" customWidth="1"/>
    <col min="11020" max="11263" width="9.140625" style="38"/>
    <col min="11264" max="11264" width="17.7109375" style="38" customWidth="1"/>
    <col min="11265" max="11265" width="12.85546875" style="38" customWidth="1"/>
    <col min="11266" max="11266" width="11" style="38" customWidth="1"/>
    <col min="11267" max="11267" width="14.140625" style="38" customWidth="1"/>
    <col min="11268" max="11268" width="5.7109375" style="38" customWidth="1"/>
    <col min="11269" max="11269" width="6.42578125" style="38" customWidth="1"/>
    <col min="11270" max="11270" width="5.28515625" style="38" customWidth="1"/>
    <col min="11271" max="11271" width="5.42578125" style="38" customWidth="1"/>
    <col min="11272" max="11272" width="7.7109375" style="38" customWidth="1"/>
    <col min="11273" max="11273" width="5.85546875" style="38" customWidth="1"/>
    <col min="11274" max="11274" width="6.85546875" style="38" customWidth="1"/>
    <col min="11275" max="11275" width="0" style="38" hidden="1" customWidth="1"/>
    <col min="11276" max="11519" width="9.140625" style="38"/>
    <col min="11520" max="11520" width="17.7109375" style="38" customWidth="1"/>
    <col min="11521" max="11521" width="12.85546875" style="38" customWidth="1"/>
    <col min="11522" max="11522" width="11" style="38" customWidth="1"/>
    <col min="11523" max="11523" width="14.140625" style="38" customWidth="1"/>
    <col min="11524" max="11524" width="5.7109375" style="38" customWidth="1"/>
    <col min="11525" max="11525" width="6.42578125" style="38" customWidth="1"/>
    <col min="11526" max="11526" width="5.28515625" style="38" customWidth="1"/>
    <col min="11527" max="11527" width="5.42578125" style="38" customWidth="1"/>
    <col min="11528" max="11528" width="7.7109375" style="38" customWidth="1"/>
    <col min="11529" max="11529" width="5.85546875" style="38" customWidth="1"/>
    <col min="11530" max="11530" width="6.85546875" style="38" customWidth="1"/>
    <col min="11531" max="11531" width="0" style="38" hidden="1" customWidth="1"/>
    <col min="11532" max="11775" width="9.140625" style="38"/>
    <col min="11776" max="11776" width="17.7109375" style="38" customWidth="1"/>
    <col min="11777" max="11777" width="12.85546875" style="38" customWidth="1"/>
    <col min="11778" max="11778" width="11" style="38" customWidth="1"/>
    <col min="11779" max="11779" width="14.140625" style="38" customWidth="1"/>
    <col min="11780" max="11780" width="5.7109375" style="38" customWidth="1"/>
    <col min="11781" max="11781" width="6.42578125" style="38" customWidth="1"/>
    <col min="11782" max="11782" width="5.28515625" style="38" customWidth="1"/>
    <col min="11783" max="11783" width="5.42578125" style="38" customWidth="1"/>
    <col min="11784" max="11784" width="7.7109375" style="38" customWidth="1"/>
    <col min="11785" max="11785" width="5.85546875" style="38" customWidth="1"/>
    <col min="11786" max="11786" width="6.85546875" style="38" customWidth="1"/>
    <col min="11787" max="11787" width="0" style="38" hidden="1" customWidth="1"/>
    <col min="11788" max="12031" width="9.140625" style="38"/>
    <col min="12032" max="12032" width="17.7109375" style="38" customWidth="1"/>
    <col min="12033" max="12033" width="12.85546875" style="38" customWidth="1"/>
    <col min="12034" max="12034" width="11" style="38" customWidth="1"/>
    <col min="12035" max="12035" width="14.140625" style="38" customWidth="1"/>
    <col min="12036" max="12036" width="5.7109375" style="38" customWidth="1"/>
    <col min="12037" max="12037" width="6.42578125" style="38" customWidth="1"/>
    <col min="12038" max="12038" width="5.28515625" style="38" customWidth="1"/>
    <col min="12039" max="12039" width="5.42578125" style="38" customWidth="1"/>
    <col min="12040" max="12040" width="7.7109375" style="38" customWidth="1"/>
    <col min="12041" max="12041" width="5.85546875" style="38" customWidth="1"/>
    <col min="12042" max="12042" width="6.85546875" style="38" customWidth="1"/>
    <col min="12043" max="12043" width="0" style="38" hidden="1" customWidth="1"/>
    <col min="12044" max="12287" width="9.140625" style="38"/>
    <col min="12288" max="12288" width="17.7109375" style="38" customWidth="1"/>
    <col min="12289" max="12289" width="12.85546875" style="38" customWidth="1"/>
    <col min="12290" max="12290" width="11" style="38" customWidth="1"/>
    <col min="12291" max="12291" width="14.140625" style="38" customWidth="1"/>
    <col min="12292" max="12292" width="5.7109375" style="38" customWidth="1"/>
    <col min="12293" max="12293" width="6.42578125" style="38" customWidth="1"/>
    <col min="12294" max="12294" width="5.28515625" style="38" customWidth="1"/>
    <col min="12295" max="12295" width="5.42578125" style="38" customWidth="1"/>
    <col min="12296" max="12296" width="7.7109375" style="38" customWidth="1"/>
    <col min="12297" max="12297" width="5.85546875" style="38" customWidth="1"/>
    <col min="12298" max="12298" width="6.85546875" style="38" customWidth="1"/>
    <col min="12299" max="12299" width="0" style="38" hidden="1" customWidth="1"/>
    <col min="12300" max="12543" width="9.140625" style="38"/>
    <col min="12544" max="12544" width="17.7109375" style="38" customWidth="1"/>
    <col min="12545" max="12545" width="12.85546875" style="38" customWidth="1"/>
    <col min="12546" max="12546" width="11" style="38" customWidth="1"/>
    <col min="12547" max="12547" width="14.140625" style="38" customWidth="1"/>
    <col min="12548" max="12548" width="5.7109375" style="38" customWidth="1"/>
    <col min="12549" max="12549" width="6.42578125" style="38" customWidth="1"/>
    <col min="12550" max="12550" width="5.28515625" style="38" customWidth="1"/>
    <col min="12551" max="12551" width="5.42578125" style="38" customWidth="1"/>
    <col min="12552" max="12552" width="7.7109375" style="38" customWidth="1"/>
    <col min="12553" max="12553" width="5.85546875" style="38" customWidth="1"/>
    <col min="12554" max="12554" width="6.85546875" style="38" customWidth="1"/>
    <col min="12555" max="12555" width="0" style="38" hidden="1" customWidth="1"/>
    <col min="12556" max="12799" width="9.140625" style="38"/>
    <col min="12800" max="12800" width="17.7109375" style="38" customWidth="1"/>
    <col min="12801" max="12801" width="12.85546875" style="38" customWidth="1"/>
    <col min="12802" max="12802" width="11" style="38" customWidth="1"/>
    <col min="12803" max="12803" width="14.140625" style="38" customWidth="1"/>
    <col min="12804" max="12804" width="5.7109375" style="38" customWidth="1"/>
    <col min="12805" max="12805" width="6.42578125" style="38" customWidth="1"/>
    <col min="12806" max="12806" width="5.28515625" style="38" customWidth="1"/>
    <col min="12807" max="12807" width="5.42578125" style="38" customWidth="1"/>
    <col min="12808" max="12808" width="7.7109375" style="38" customWidth="1"/>
    <col min="12809" max="12809" width="5.85546875" style="38" customWidth="1"/>
    <col min="12810" max="12810" width="6.85546875" style="38" customWidth="1"/>
    <col min="12811" max="12811" width="0" style="38" hidden="1" customWidth="1"/>
    <col min="12812" max="13055" width="9.140625" style="38"/>
    <col min="13056" max="13056" width="17.7109375" style="38" customWidth="1"/>
    <col min="13057" max="13057" width="12.85546875" style="38" customWidth="1"/>
    <col min="13058" max="13058" width="11" style="38" customWidth="1"/>
    <col min="13059" max="13059" width="14.140625" style="38" customWidth="1"/>
    <col min="13060" max="13060" width="5.7109375" style="38" customWidth="1"/>
    <col min="13061" max="13061" width="6.42578125" style="38" customWidth="1"/>
    <col min="13062" max="13062" width="5.28515625" style="38" customWidth="1"/>
    <col min="13063" max="13063" width="5.42578125" style="38" customWidth="1"/>
    <col min="13064" max="13064" width="7.7109375" style="38" customWidth="1"/>
    <col min="13065" max="13065" width="5.85546875" style="38" customWidth="1"/>
    <col min="13066" max="13066" width="6.85546875" style="38" customWidth="1"/>
    <col min="13067" max="13067" width="0" style="38" hidden="1" customWidth="1"/>
    <col min="13068" max="13311" width="9.140625" style="38"/>
    <col min="13312" max="13312" width="17.7109375" style="38" customWidth="1"/>
    <col min="13313" max="13313" width="12.85546875" style="38" customWidth="1"/>
    <col min="13314" max="13314" width="11" style="38" customWidth="1"/>
    <col min="13315" max="13315" width="14.140625" style="38" customWidth="1"/>
    <col min="13316" max="13316" width="5.7109375" style="38" customWidth="1"/>
    <col min="13317" max="13317" width="6.42578125" style="38" customWidth="1"/>
    <col min="13318" max="13318" width="5.28515625" style="38" customWidth="1"/>
    <col min="13319" max="13319" width="5.42578125" style="38" customWidth="1"/>
    <col min="13320" max="13320" width="7.7109375" style="38" customWidth="1"/>
    <col min="13321" max="13321" width="5.85546875" style="38" customWidth="1"/>
    <col min="13322" max="13322" width="6.85546875" style="38" customWidth="1"/>
    <col min="13323" max="13323" width="0" style="38" hidden="1" customWidth="1"/>
    <col min="13324" max="13567" width="9.140625" style="38"/>
    <col min="13568" max="13568" width="17.7109375" style="38" customWidth="1"/>
    <col min="13569" max="13569" width="12.85546875" style="38" customWidth="1"/>
    <col min="13570" max="13570" width="11" style="38" customWidth="1"/>
    <col min="13571" max="13571" width="14.140625" style="38" customWidth="1"/>
    <col min="13572" max="13572" width="5.7109375" style="38" customWidth="1"/>
    <col min="13573" max="13573" width="6.42578125" style="38" customWidth="1"/>
    <col min="13574" max="13574" width="5.28515625" style="38" customWidth="1"/>
    <col min="13575" max="13575" width="5.42578125" style="38" customWidth="1"/>
    <col min="13576" max="13576" width="7.7109375" style="38" customWidth="1"/>
    <col min="13577" max="13577" width="5.85546875" style="38" customWidth="1"/>
    <col min="13578" max="13578" width="6.85546875" style="38" customWidth="1"/>
    <col min="13579" max="13579" width="0" style="38" hidden="1" customWidth="1"/>
    <col min="13580" max="13823" width="9.140625" style="38"/>
    <col min="13824" max="13824" width="17.7109375" style="38" customWidth="1"/>
    <col min="13825" max="13825" width="12.85546875" style="38" customWidth="1"/>
    <col min="13826" max="13826" width="11" style="38" customWidth="1"/>
    <col min="13827" max="13827" width="14.140625" style="38" customWidth="1"/>
    <col min="13828" max="13828" width="5.7109375" style="38" customWidth="1"/>
    <col min="13829" max="13829" width="6.42578125" style="38" customWidth="1"/>
    <col min="13830" max="13830" width="5.28515625" style="38" customWidth="1"/>
    <col min="13831" max="13831" width="5.42578125" style="38" customWidth="1"/>
    <col min="13832" max="13832" width="7.7109375" style="38" customWidth="1"/>
    <col min="13833" max="13833" width="5.85546875" style="38" customWidth="1"/>
    <col min="13834" max="13834" width="6.85546875" style="38" customWidth="1"/>
    <col min="13835" max="13835" width="0" style="38" hidden="1" customWidth="1"/>
    <col min="13836" max="14079" width="9.140625" style="38"/>
    <col min="14080" max="14080" width="17.7109375" style="38" customWidth="1"/>
    <col min="14081" max="14081" width="12.85546875" style="38" customWidth="1"/>
    <col min="14082" max="14082" width="11" style="38" customWidth="1"/>
    <col min="14083" max="14083" width="14.140625" style="38" customWidth="1"/>
    <col min="14084" max="14084" width="5.7109375" style="38" customWidth="1"/>
    <col min="14085" max="14085" width="6.42578125" style="38" customWidth="1"/>
    <col min="14086" max="14086" width="5.28515625" style="38" customWidth="1"/>
    <col min="14087" max="14087" width="5.42578125" style="38" customWidth="1"/>
    <col min="14088" max="14088" width="7.7109375" style="38" customWidth="1"/>
    <col min="14089" max="14089" width="5.85546875" style="38" customWidth="1"/>
    <col min="14090" max="14090" width="6.85546875" style="38" customWidth="1"/>
    <col min="14091" max="14091" width="0" style="38" hidden="1" customWidth="1"/>
    <col min="14092" max="14335" width="9.140625" style="38"/>
    <col min="14336" max="14336" width="17.7109375" style="38" customWidth="1"/>
    <col min="14337" max="14337" width="12.85546875" style="38" customWidth="1"/>
    <col min="14338" max="14338" width="11" style="38" customWidth="1"/>
    <col min="14339" max="14339" width="14.140625" style="38" customWidth="1"/>
    <col min="14340" max="14340" width="5.7109375" style="38" customWidth="1"/>
    <col min="14341" max="14341" width="6.42578125" style="38" customWidth="1"/>
    <col min="14342" max="14342" width="5.28515625" style="38" customWidth="1"/>
    <col min="14343" max="14343" width="5.42578125" style="38" customWidth="1"/>
    <col min="14344" max="14344" width="7.7109375" style="38" customWidth="1"/>
    <col min="14345" max="14345" width="5.85546875" style="38" customWidth="1"/>
    <col min="14346" max="14346" width="6.85546875" style="38" customWidth="1"/>
    <col min="14347" max="14347" width="0" style="38" hidden="1" customWidth="1"/>
    <col min="14348" max="14591" width="9.140625" style="38"/>
    <col min="14592" max="14592" width="17.7109375" style="38" customWidth="1"/>
    <col min="14593" max="14593" width="12.85546875" style="38" customWidth="1"/>
    <col min="14594" max="14594" width="11" style="38" customWidth="1"/>
    <col min="14595" max="14595" width="14.140625" style="38" customWidth="1"/>
    <col min="14596" max="14596" width="5.7109375" style="38" customWidth="1"/>
    <col min="14597" max="14597" width="6.42578125" style="38" customWidth="1"/>
    <col min="14598" max="14598" width="5.28515625" style="38" customWidth="1"/>
    <col min="14599" max="14599" width="5.42578125" style="38" customWidth="1"/>
    <col min="14600" max="14600" width="7.7109375" style="38" customWidth="1"/>
    <col min="14601" max="14601" width="5.85546875" style="38" customWidth="1"/>
    <col min="14602" max="14602" width="6.85546875" style="38" customWidth="1"/>
    <col min="14603" max="14603" width="0" style="38" hidden="1" customWidth="1"/>
    <col min="14604" max="14847" width="9.140625" style="38"/>
    <col min="14848" max="14848" width="17.7109375" style="38" customWidth="1"/>
    <col min="14849" max="14849" width="12.85546875" style="38" customWidth="1"/>
    <col min="14850" max="14850" width="11" style="38" customWidth="1"/>
    <col min="14851" max="14851" width="14.140625" style="38" customWidth="1"/>
    <col min="14852" max="14852" width="5.7109375" style="38" customWidth="1"/>
    <col min="14853" max="14853" width="6.42578125" style="38" customWidth="1"/>
    <col min="14854" max="14854" width="5.28515625" style="38" customWidth="1"/>
    <col min="14855" max="14855" width="5.42578125" style="38" customWidth="1"/>
    <col min="14856" max="14856" width="7.7109375" style="38" customWidth="1"/>
    <col min="14857" max="14857" width="5.85546875" style="38" customWidth="1"/>
    <col min="14858" max="14858" width="6.85546875" style="38" customWidth="1"/>
    <col min="14859" max="14859" width="0" style="38" hidden="1" customWidth="1"/>
    <col min="14860" max="15103" width="9.140625" style="38"/>
    <col min="15104" max="15104" width="17.7109375" style="38" customWidth="1"/>
    <col min="15105" max="15105" width="12.85546875" style="38" customWidth="1"/>
    <col min="15106" max="15106" width="11" style="38" customWidth="1"/>
    <col min="15107" max="15107" width="14.140625" style="38" customWidth="1"/>
    <col min="15108" max="15108" width="5.7109375" style="38" customWidth="1"/>
    <col min="15109" max="15109" width="6.42578125" style="38" customWidth="1"/>
    <col min="15110" max="15110" width="5.28515625" style="38" customWidth="1"/>
    <col min="15111" max="15111" width="5.42578125" style="38" customWidth="1"/>
    <col min="15112" max="15112" width="7.7109375" style="38" customWidth="1"/>
    <col min="15113" max="15113" width="5.85546875" style="38" customWidth="1"/>
    <col min="15114" max="15114" width="6.85546875" style="38" customWidth="1"/>
    <col min="15115" max="15115" width="0" style="38" hidden="1" customWidth="1"/>
    <col min="15116" max="15359" width="9.140625" style="38"/>
    <col min="15360" max="15360" width="17.7109375" style="38" customWidth="1"/>
    <col min="15361" max="15361" width="12.85546875" style="38" customWidth="1"/>
    <col min="15362" max="15362" width="11" style="38" customWidth="1"/>
    <col min="15363" max="15363" width="14.140625" style="38" customWidth="1"/>
    <col min="15364" max="15364" width="5.7109375" style="38" customWidth="1"/>
    <col min="15365" max="15365" width="6.42578125" style="38" customWidth="1"/>
    <col min="15366" max="15366" width="5.28515625" style="38" customWidth="1"/>
    <col min="15367" max="15367" width="5.42578125" style="38" customWidth="1"/>
    <col min="15368" max="15368" width="7.7109375" style="38" customWidth="1"/>
    <col min="15369" max="15369" width="5.85546875" style="38" customWidth="1"/>
    <col min="15370" max="15370" width="6.85546875" style="38" customWidth="1"/>
    <col min="15371" max="15371" width="0" style="38" hidden="1" customWidth="1"/>
    <col min="15372" max="15615" width="9.140625" style="38"/>
    <col min="15616" max="15616" width="17.7109375" style="38" customWidth="1"/>
    <col min="15617" max="15617" width="12.85546875" style="38" customWidth="1"/>
    <col min="15618" max="15618" width="11" style="38" customWidth="1"/>
    <col min="15619" max="15619" width="14.140625" style="38" customWidth="1"/>
    <col min="15620" max="15620" width="5.7109375" style="38" customWidth="1"/>
    <col min="15621" max="15621" width="6.42578125" style="38" customWidth="1"/>
    <col min="15622" max="15622" width="5.28515625" style="38" customWidth="1"/>
    <col min="15623" max="15623" width="5.42578125" style="38" customWidth="1"/>
    <col min="15624" max="15624" width="7.7109375" style="38" customWidth="1"/>
    <col min="15625" max="15625" width="5.85546875" style="38" customWidth="1"/>
    <col min="15626" max="15626" width="6.85546875" style="38" customWidth="1"/>
    <col min="15627" max="15627" width="0" style="38" hidden="1" customWidth="1"/>
    <col min="15628" max="15871" width="9.140625" style="38"/>
    <col min="15872" max="15872" width="17.7109375" style="38" customWidth="1"/>
    <col min="15873" max="15873" width="12.85546875" style="38" customWidth="1"/>
    <col min="15874" max="15874" width="11" style="38" customWidth="1"/>
    <col min="15875" max="15875" width="14.140625" style="38" customWidth="1"/>
    <col min="15876" max="15876" width="5.7109375" style="38" customWidth="1"/>
    <col min="15877" max="15877" width="6.42578125" style="38" customWidth="1"/>
    <col min="15878" max="15878" width="5.28515625" style="38" customWidth="1"/>
    <col min="15879" max="15879" width="5.42578125" style="38" customWidth="1"/>
    <col min="15880" max="15880" width="7.7109375" style="38" customWidth="1"/>
    <col min="15881" max="15881" width="5.85546875" style="38" customWidth="1"/>
    <col min="15882" max="15882" width="6.85546875" style="38" customWidth="1"/>
    <col min="15883" max="15883" width="0" style="38" hidden="1" customWidth="1"/>
    <col min="15884" max="16127" width="9.140625" style="38"/>
    <col min="16128" max="16128" width="17.7109375" style="38" customWidth="1"/>
    <col min="16129" max="16129" width="12.85546875" style="38" customWidth="1"/>
    <col min="16130" max="16130" width="11" style="38" customWidth="1"/>
    <col min="16131" max="16131" width="14.140625" style="38" customWidth="1"/>
    <col min="16132" max="16132" width="5.7109375" style="38" customWidth="1"/>
    <col min="16133" max="16133" width="6.42578125" style="38" customWidth="1"/>
    <col min="16134" max="16134" width="5.28515625" style="38" customWidth="1"/>
    <col min="16135" max="16135" width="5.42578125" style="38" customWidth="1"/>
    <col min="16136" max="16136" width="7.7109375" style="38" customWidth="1"/>
    <col min="16137" max="16137" width="5.85546875" style="38" customWidth="1"/>
    <col min="16138" max="16138" width="6.85546875" style="38" customWidth="1"/>
    <col min="16139" max="16139" width="0" style="38" hidden="1" customWidth="1"/>
    <col min="16140" max="16384" width="9.140625" style="38"/>
  </cols>
  <sheetData>
    <row r="1" spans="1:11">
      <c r="A1" s="1067"/>
      <c r="B1" s="1067"/>
      <c r="C1" s="1067"/>
      <c r="D1" s="1067"/>
      <c r="E1" s="1067"/>
      <c r="F1" s="1067"/>
      <c r="G1" s="1067"/>
      <c r="H1" s="1067"/>
      <c r="I1" s="1067"/>
      <c r="J1" s="1067"/>
    </row>
    <row r="2" spans="1:11" ht="18" customHeight="1">
      <c r="A2" s="1067"/>
      <c r="B2" s="1067"/>
      <c r="C2" s="666" t="s">
        <v>16</v>
      </c>
      <c r="D2" s="666"/>
      <c r="E2" s="666"/>
      <c r="F2" s="666"/>
      <c r="G2" s="666"/>
      <c r="H2" s="666"/>
      <c r="I2" s="666"/>
      <c r="J2" s="666"/>
    </row>
    <row r="3" spans="1:11" s="145" customFormat="1" ht="14.25" customHeight="1">
      <c r="A3" s="1067"/>
      <c r="B3" s="1067"/>
      <c r="C3" s="666" t="s">
        <v>176</v>
      </c>
      <c r="D3" s="666"/>
      <c r="E3" s="666"/>
      <c r="F3" s="666"/>
      <c r="G3" s="666"/>
      <c r="H3" s="666"/>
      <c r="I3" s="666"/>
      <c r="J3" s="666"/>
    </row>
    <row r="4" spans="1:11" s="145" customFormat="1" ht="14.25" customHeight="1">
      <c r="A4" s="1067"/>
      <c r="B4" s="1067"/>
      <c r="C4" s="666" t="s">
        <v>177</v>
      </c>
      <c r="D4" s="666"/>
      <c r="E4" s="666"/>
      <c r="F4" s="666"/>
      <c r="G4" s="666"/>
      <c r="H4" s="666"/>
      <c r="I4" s="666"/>
      <c r="J4" s="666"/>
    </row>
    <row r="5" spans="1:11" s="145" customFormat="1" ht="14.25" customHeight="1">
      <c r="A5" s="1067"/>
      <c r="B5" s="1067"/>
      <c r="C5" s="666" t="s">
        <v>615</v>
      </c>
      <c r="D5" s="666"/>
      <c r="E5" s="666"/>
      <c r="F5" s="666"/>
      <c r="G5" s="666"/>
      <c r="H5" s="666"/>
      <c r="I5" s="666"/>
      <c r="J5" s="666"/>
    </row>
    <row r="6" spans="1:11" s="145" customFormat="1" ht="14.25" customHeight="1">
      <c r="A6" s="1068"/>
      <c r="B6" s="1068"/>
      <c r="C6" s="666" t="s">
        <v>616</v>
      </c>
      <c r="D6" s="666"/>
      <c r="E6" s="666"/>
      <c r="F6" s="666"/>
      <c r="G6" s="666"/>
      <c r="H6" s="666"/>
      <c r="I6" s="666"/>
      <c r="J6" s="666"/>
    </row>
    <row r="7" spans="1:11" s="145" customFormat="1" ht="21" customHeight="1" thickBot="1">
      <c r="A7" s="1066" t="s">
        <v>590</v>
      </c>
      <c r="B7" s="1066"/>
      <c r="C7" s="1066"/>
      <c r="D7" s="1066"/>
      <c r="E7" s="1066"/>
      <c r="F7" s="1066"/>
      <c r="G7" s="1066"/>
      <c r="H7" s="1066"/>
      <c r="I7" s="1066"/>
      <c r="J7" s="1066"/>
    </row>
    <row r="8" spans="1:11" ht="9.75" customHeight="1">
      <c r="A8" s="1147" t="s">
        <v>369</v>
      </c>
      <c r="B8" s="1149" t="s">
        <v>370</v>
      </c>
      <c r="C8" s="1150"/>
      <c r="D8" s="1153" t="s">
        <v>244</v>
      </c>
      <c r="E8" s="1155" t="s">
        <v>371</v>
      </c>
      <c r="F8" s="1156"/>
      <c r="G8" s="1157" t="s">
        <v>372</v>
      </c>
      <c r="H8" s="1158"/>
      <c r="I8" s="1132" t="s">
        <v>373</v>
      </c>
      <c r="J8" s="1133"/>
      <c r="K8" s="141"/>
    </row>
    <row r="9" spans="1:11" ht="9.75" customHeight="1" thickBot="1">
      <c r="A9" s="1148"/>
      <c r="B9" s="1151"/>
      <c r="C9" s="1152"/>
      <c r="D9" s="1154"/>
      <c r="E9" s="235" t="s">
        <v>374</v>
      </c>
      <c r="F9" s="236" t="s">
        <v>375</v>
      </c>
      <c r="G9" s="236" t="s">
        <v>376</v>
      </c>
      <c r="H9" s="236" t="s">
        <v>276</v>
      </c>
      <c r="I9" s="237" t="s">
        <v>246</v>
      </c>
      <c r="J9" s="238" t="s">
        <v>276</v>
      </c>
      <c r="K9" s="141"/>
    </row>
    <row r="10" spans="1:11" s="143" customFormat="1" ht="9.75" customHeight="1">
      <c r="A10" s="1134" t="s">
        <v>377</v>
      </c>
      <c r="B10" s="1136"/>
      <c r="C10" s="1139"/>
      <c r="D10" s="233" t="s">
        <v>378</v>
      </c>
      <c r="E10" s="1141">
        <v>230</v>
      </c>
      <c r="F10" s="1143">
        <v>3050</v>
      </c>
      <c r="G10" s="1143">
        <v>10</v>
      </c>
      <c r="H10" s="1145">
        <f>G10*K11</f>
        <v>7.0150000000000006</v>
      </c>
      <c r="I10" s="234">
        <f>J10*0.702</f>
        <v>5.1316199999999998</v>
      </c>
      <c r="J10" s="239">
        <v>7.31</v>
      </c>
      <c r="K10" s="142"/>
    </row>
    <row r="11" spans="1:11" ht="51" customHeight="1">
      <c r="A11" s="1135"/>
      <c r="B11" s="1137"/>
      <c r="C11" s="1140"/>
      <c r="D11" s="120" t="s">
        <v>379</v>
      </c>
      <c r="E11" s="1142"/>
      <c r="F11" s="1144"/>
      <c r="G11" s="1144"/>
      <c r="H11" s="1146"/>
      <c r="I11" s="119">
        <f>J11*0.702</f>
        <v>5.3000999999999996</v>
      </c>
      <c r="J11" s="240">
        <v>7.55</v>
      </c>
      <c r="K11" s="547">
        <f>(F10*E10)/1000000</f>
        <v>0.70150000000000001</v>
      </c>
    </row>
    <row r="12" spans="1:11" ht="47.25" customHeight="1">
      <c r="A12" s="241" t="s">
        <v>380</v>
      </c>
      <c r="B12" s="1138"/>
      <c r="C12" s="121"/>
      <c r="D12" s="122" t="s">
        <v>381</v>
      </c>
      <c r="E12" s="123">
        <v>230</v>
      </c>
      <c r="F12" s="124">
        <v>3400</v>
      </c>
      <c r="G12" s="124">
        <v>10</v>
      </c>
      <c r="H12" s="125">
        <f>G12*K12</f>
        <v>7.82</v>
      </c>
      <c r="I12" s="119">
        <f>J12*K12</f>
        <v>6.3811200000000001</v>
      </c>
      <c r="J12" s="240">
        <v>8.16</v>
      </c>
      <c r="K12" s="547">
        <f t="shared" ref="K12:K23" si="0">(F12*E12)/1000000</f>
        <v>0.78200000000000003</v>
      </c>
    </row>
    <row r="13" spans="1:11" ht="61.5" customHeight="1">
      <c r="A13" s="242" t="s">
        <v>382</v>
      </c>
      <c r="B13" s="126"/>
      <c r="C13" s="127"/>
      <c r="D13" s="128" t="s">
        <v>783</v>
      </c>
      <c r="E13" s="129">
        <v>230</v>
      </c>
      <c r="F13" s="124">
        <v>3400</v>
      </c>
      <c r="G13" s="124">
        <v>10</v>
      </c>
      <c r="H13" s="125">
        <f>G13*K13</f>
        <v>7.82</v>
      </c>
      <c r="I13" s="119">
        <f>J13*K13</f>
        <v>7.09274</v>
      </c>
      <c r="J13" s="240">
        <v>9.07</v>
      </c>
      <c r="K13" s="547">
        <f t="shared" si="0"/>
        <v>0.78200000000000003</v>
      </c>
    </row>
    <row r="14" spans="1:11" ht="68.25" customHeight="1">
      <c r="A14" s="243" t="s">
        <v>383</v>
      </c>
      <c r="B14" s="130"/>
      <c r="C14" s="131"/>
      <c r="D14" s="132" t="s">
        <v>784</v>
      </c>
      <c r="E14" s="133">
        <v>230</v>
      </c>
      <c r="F14" s="124">
        <v>3400</v>
      </c>
      <c r="G14" s="124">
        <v>10</v>
      </c>
      <c r="H14" s="125">
        <f>G14*K14</f>
        <v>7.82</v>
      </c>
      <c r="I14" s="119">
        <f>J14*K14</f>
        <v>7.09274</v>
      </c>
      <c r="J14" s="240">
        <v>9.07</v>
      </c>
      <c r="K14" s="547">
        <f t="shared" si="0"/>
        <v>0.78200000000000003</v>
      </c>
    </row>
    <row r="15" spans="1:11" ht="69" customHeight="1">
      <c r="A15" s="243" t="s">
        <v>782</v>
      </c>
      <c r="B15" s="130"/>
      <c r="C15" s="131"/>
      <c r="D15" s="132" t="s">
        <v>785</v>
      </c>
      <c r="E15" s="133">
        <v>230</v>
      </c>
      <c r="F15" s="124">
        <v>3050</v>
      </c>
      <c r="G15" s="124">
        <v>10</v>
      </c>
      <c r="H15" s="125">
        <v>7.02</v>
      </c>
      <c r="I15" s="119">
        <f>J15*0.7</f>
        <v>6.8040000000000003</v>
      </c>
      <c r="J15" s="240">
        <v>9.7200000000000006</v>
      </c>
      <c r="K15" s="547">
        <f t="shared" si="0"/>
        <v>0.70150000000000001</v>
      </c>
    </row>
    <row r="16" spans="1:11" ht="43.5" customHeight="1">
      <c r="A16" s="520" t="s">
        <v>786</v>
      </c>
      <c r="B16" s="134"/>
      <c r="C16" s="135"/>
      <c r="D16" s="136" t="s">
        <v>384</v>
      </c>
      <c r="E16" s="124">
        <v>230</v>
      </c>
      <c r="F16" s="124">
        <v>3035</v>
      </c>
      <c r="G16" s="124">
        <v>10</v>
      </c>
      <c r="H16" s="125">
        <v>7</v>
      </c>
      <c r="I16" s="119">
        <f>J16*0.7</f>
        <v>9.2399999999999984</v>
      </c>
      <c r="J16" s="240">
        <v>13.2</v>
      </c>
      <c r="K16" s="547">
        <f t="shared" si="0"/>
        <v>0.69804999999999995</v>
      </c>
    </row>
    <row r="17" spans="1:11" ht="72" customHeight="1">
      <c r="A17" s="520" t="s">
        <v>787</v>
      </c>
      <c r="B17" s="134"/>
      <c r="C17" s="135"/>
      <c r="D17" s="136" t="s">
        <v>385</v>
      </c>
      <c r="E17" s="124">
        <v>230</v>
      </c>
      <c r="F17" s="124">
        <v>3035</v>
      </c>
      <c r="G17" s="124">
        <v>10</v>
      </c>
      <c r="H17" s="125">
        <v>7</v>
      </c>
      <c r="I17" s="119">
        <f>J17*0.7</f>
        <v>10.416</v>
      </c>
      <c r="J17" s="240">
        <v>14.88</v>
      </c>
      <c r="K17" s="547">
        <f t="shared" si="0"/>
        <v>0.69804999999999995</v>
      </c>
    </row>
    <row r="18" spans="1:11" ht="72" customHeight="1">
      <c r="A18" s="520" t="s">
        <v>788</v>
      </c>
      <c r="B18" s="137"/>
      <c r="C18" s="135"/>
      <c r="D18" s="136" t="s">
        <v>385</v>
      </c>
      <c r="E18" s="124">
        <v>230</v>
      </c>
      <c r="F18" s="124">
        <v>3025</v>
      </c>
      <c r="G18" s="124">
        <v>10</v>
      </c>
      <c r="H18" s="125">
        <v>6.95</v>
      </c>
      <c r="I18" s="119">
        <f>J18*0.7</f>
        <v>11.087999999999999</v>
      </c>
      <c r="J18" s="240">
        <v>15.84</v>
      </c>
      <c r="K18" s="547">
        <f t="shared" si="0"/>
        <v>0.69574999999999998</v>
      </c>
    </row>
    <row r="19" spans="1:11" ht="42.75" customHeight="1">
      <c r="A19" s="1123" t="s">
        <v>386</v>
      </c>
      <c r="B19" s="1125"/>
      <c r="C19" s="1127"/>
      <c r="D19" s="136" t="s">
        <v>387</v>
      </c>
      <c r="E19" s="1128">
        <v>230</v>
      </c>
      <c r="F19" s="1130">
        <v>3400</v>
      </c>
      <c r="G19" s="1130">
        <v>10</v>
      </c>
      <c r="H19" s="1112">
        <f>G19*K19</f>
        <v>7.82</v>
      </c>
      <c r="I19" s="119">
        <f>J19*0.782</f>
        <v>7.09274</v>
      </c>
      <c r="J19" s="240">
        <v>9.07</v>
      </c>
      <c r="K19" s="547">
        <f t="shared" si="0"/>
        <v>0.78200000000000003</v>
      </c>
    </row>
    <row r="20" spans="1:11" ht="54" customHeight="1">
      <c r="A20" s="1124"/>
      <c r="B20" s="1126"/>
      <c r="C20" s="1126"/>
      <c r="D20" s="138" t="s">
        <v>388</v>
      </c>
      <c r="E20" s="1129"/>
      <c r="F20" s="1130"/>
      <c r="G20" s="1130"/>
      <c r="H20" s="1112"/>
      <c r="I20" s="119">
        <f>J20*0.782</f>
        <v>7.09274</v>
      </c>
      <c r="J20" s="240">
        <v>9.07</v>
      </c>
      <c r="K20" s="547">
        <f t="shared" si="0"/>
        <v>0</v>
      </c>
    </row>
    <row r="21" spans="1:11" ht="15" customHeight="1">
      <c r="A21" s="1131" t="s">
        <v>389</v>
      </c>
      <c r="B21" s="1122"/>
      <c r="C21" s="1122"/>
      <c r="D21" s="139" t="s">
        <v>378</v>
      </c>
      <c r="E21" s="140">
        <v>300</v>
      </c>
      <c r="F21" s="124">
        <v>3000</v>
      </c>
      <c r="G21" s="124">
        <v>10</v>
      </c>
      <c r="H21" s="125">
        <f>G21*K21</f>
        <v>9</v>
      </c>
      <c r="I21" s="119">
        <f t="shared" ref="I21:I23" si="1">J21*K21</f>
        <v>8.7840000000000007</v>
      </c>
      <c r="J21" s="240">
        <v>9.76</v>
      </c>
      <c r="K21" s="547">
        <f t="shared" si="0"/>
        <v>0.9</v>
      </c>
    </row>
    <row r="22" spans="1:11" ht="15" customHeight="1">
      <c r="A22" s="1131"/>
      <c r="B22" s="1122"/>
      <c r="C22" s="1122"/>
      <c r="D22" s="139" t="s">
        <v>390</v>
      </c>
      <c r="E22" s="124">
        <v>300</v>
      </c>
      <c r="F22" s="124">
        <v>3000</v>
      </c>
      <c r="G22" s="124">
        <v>10</v>
      </c>
      <c r="H22" s="125">
        <f>G22*K22</f>
        <v>9</v>
      </c>
      <c r="I22" s="119">
        <f t="shared" si="1"/>
        <v>9</v>
      </c>
      <c r="J22" s="240">
        <v>10</v>
      </c>
      <c r="K22" s="547">
        <f t="shared" si="0"/>
        <v>0.9</v>
      </c>
    </row>
    <row r="23" spans="1:11" ht="15" customHeight="1">
      <c r="A23" s="1131"/>
      <c r="B23" s="1122"/>
      <c r="C23" s="1122"/>
      <c r="D23" s="139" t="s">
        <v>391</v>
      </c>
      <c r="E23" s="124">
        <v>300</v>
      </c>
      <c r="F23" s="124">
        <v>3000</v>
      </c>
      <c r="G23" s="124">
        <v>10</v>
      </c>
      <c r="H23" s="125">
        <f>G23*K23</f>
        <v>9</v>
      </c>
      <c r="I23" s="119">
        <f t="shared" si="1"/>
        <v>9</v>
      </c>
      <c r="J23" s="240">
        <v>10</v>
      </c>
      <c r="K23" s="547">
        <f t="shared" si="0"/>
        <v>0.9</v>
      </c>
    </row>
    <row r="24" spans="1:11" s="144" customFormat="1" ht="18.75" customHeight="1" thickBot="1">
      <c r="A24" s="1113" t="s">
        <v>392</v>
      </c>
      <c r="B24" s="1113"/>
      <c r="C24" s="1113"/>
      <c r="D24" s="1113"/>
      <c r="E24" s="1113"/>
      <c r="F24" s="1113"/>
      <c r="G24" s="1113"/>
      <c r="H24" s="1113"/>
      <c r="I24" s="1113"/>
      <c r="J24" s="1113"/>
    </row>
    <row r="25" spans="1:11" s="144" customFormat="1" ht="18.75" customHeight="1">
      <c r="A25" s="1114" t="s">
        <v>369</v>
      </c>
      <c r="B25" s="1115"/>
      <c r="C25" s="1116"/>
      <c r="D25" s="1117" t="s">
        <v>244</v>
      </c>
      <c r="E25" s="1117"/>
      <c r="F25" s="244" t="s">
        <v>393</v>
      </c>
      <c r="G25" s="1118" t="s">
        <v>394</v>
      </c>
      <c r="H25" s="1119"/>
      <c r="I25" s="1120" t="s">
        <v>395</v>
      </c>
      <c r="J25" s="1121"/>
    </row>
    <row r="26" spans="1:11" s="144" customFormat="1" ht="18.75" customHeight="1">
      <c r="A26" s="1161" t="s">
        <v>396</v>
      </c>
      <c r="B26" s="1162"/>
      <c r="C26" s="1163"/>
      <c r="D26" s="1108" t="s">
        <v>378</v>
      </c>
      <c r="E26" s="1109"/>
      <c r="F26" s="1072">
        <v>3.05</v>
      </c>
      <c r="G26" s="1072">
        <v>20</v>
      </c>
      <c r="H26" s="1072"/>
      <c r="I26" s="1073">
        <v>3.59</v>
      </c>
      <c r="J26" s="1074"/>
    </row>
    <row r="27" spans="1:11" s="144" customFormat="1" ht="18.75" customHeight="1">
      <c r="A27" s="1164"/>
      <c r="B27" s="1165"/>
      <c r="C27" s="1166"/>
      <c r="D27" s="1110"/>
      <c r="E27" s="1111"/>
      <c r="F27" s="1072"/>
      <c r="G27" s="1072"/>
      <c r="H27" s="1072"/>
      <c r="I27" s="1073"/>
      <c r="J27" s="1074"/>
    </row>
    <row r="28" spans="1:11" s="144" customFormat="1" ht="18.75" customHeight="1">
      <c r="A28" s="1075" t="s">
        <v>397</v>
      </c>
      <c r="B28" s="1076"/>
      <c r="C28" s="1076"/>
      <c r="D28" s="1071" t="s">
        <v>378</v>
      </c>
      <c r="E28" s="1071"/>
      <c r="F28" s="147">
        <v>3.05</v>
      </c>
      <c r="G28" s="1102">
        <v>20</v>
      </c>
      <c r="H28" s="1102"/>
      <c r="I28" s="1106">
        <v>3.96</v>
      </c>
      <c r="J28" s="1107"/>
    </row>
    <row r="29" spans="1:11" s="144" customFormat="1" ht="18.75" customHeight="1">
      <c r="A29" s="1075"/>
      <c r="B29" s="1076"/>
      <c r="C29" s="1076"/>
      <c r="D29" s="1071" t="s">
        <v>398</v>
      </c>
      <c r="E29" s="1071"/>
      <c r="F29" s="147">
        <v>3.05</v>
      </c>
      <c r="G29" s="1102">
        <v>20</v>
      </c>
      <c r="H29" s="1102"/>
      <c r="I29" s="1106">
        <v>3.96</v>
      </c>
      <c r="J29" s="1107"/>
    </row>
    <row r="30" spans="1:11" s="144" customFormat="1" ht="18.75" customHeight="1">
      <c r="A30" s="1075"/>
      <c r="B30" s="1076"/>
      <c r="C30" s="1076"/>
      <c r="D30" s="1099" t="s">
        <v>399</v>
      </c>
      <c r="E30" s="1099"/>
      <c r="F30" s="147">
        <v>3.05</v>
      </c>
      <c r="G30" s="1102">
        <v>20</v>
      </c>
      <c r="H30" s="1102"/>
      <c r="I30" s="1106">
        <v>4.68</v>
      </c>
      <c r="J30" s="1107"/>
    </row>
    <row r="31" spans="1:11" s="144" customFormat="1" ht="11.25">
      <c r="A31" s="1075" t="s">
        <v>400</v>
      </c>
      <c r="B31" s="1076"/>
      <c r="C31" s="1076"/>
      <c r="D31" s="1071" t="s">
        <v>378</v>
      </c>
      <c r="E31" s="1071"/>
      <c r="F31" s="147">
        <v>3.05</v>
      </c>
      <c r="G31" s="1102">
        <v>20</v>
      </c>
      <c r="H31" s="1102"/>
      <c r="I31" s="1106">
        <v>4.22</v>
      </c>
      <c r="J31" s="1107"/>
    </row>
    <row r="32" spans="1:11" s="144" customFormat="1" ht="11.25">
      <c r="A32" s="1075"/>
      <c r="B32" s="1076"/>
      <c r="C32" s="1076"/>
      <c r="D32" s="1071" t="s">
        <v>401</v>
      </c>
      <c r="E32" s="1071"/>
      <c r="F32" s="147">
        <v>3.05</v>
      </c>
      <c r="G32" s="1102">
        <v>20</v>
      </c>
      <c r="H32" s="1102"/>
      <c r="I32" s="1106">
        <v>4.22</v>
      </c>
      <c r="J32" s="1107"/>
    </row>
    <row r="33" spans="1:10" s="144" customFormat="1" ht="11.25">
      <c r="A33" s="1075"/>
      <c r="B33" s="1076"/>
      <c r="C33" s="1076"/>
      <c r="D33" s="1099" t="s">
        <v>402</v>
      </c>
      <c r="E33" s="1099"/>
      <c r="F33" s="147">
        <v>3.05</v>
      </c>
      <c r="G33" s="1102">
        <v>20</v>
      </c>
      <c r="H33" s="1102"/>
      <c r="I33" s="1106">
        <v>4.9800000000000004</v>
      </c>
      <c r="J33" s="1107"/>
    </row>
    <row r="34" spans="1:10" s="144" customFormat="1" ht="11.25">
      <c r="A34" s="1075" t="s">
        <v>403</v>
      </c>
      <c r="B34" s="1076"/>
      <c r="C34" s="1076"/>
      <c r="D34" s="1071" t="s">
        <v>378</v>
      </c>
      <c r="E34" s="1071"/>
      <c r="F34" s="147">
        <v>3.05</v>
      </c>
      <c r="G34" s="1102">
        <v>5</v>
      </c>
      <c r="H34" s="1102"/>
      <c r="I34" s="1106">
        <v>10.56</v>
      </c>
      <c r="J34" s="1107"/>
    </row>
    <row r="35" spans="1:10" s="144" customFormat="1" ht="11.25">
      <c r="A35" s="1075"/>
      <c r="B35" s="1076"/>
      <c r="C35" s="1076"/>
      <c r="D35" s="1071" t="s">
        <v>398</v>
      </c>
      <c r="E35" s="1071"/>
      <c r="F35" s="147">
        <v>3.05</v>
      </c>
      <c r="G35" s="1102">
        <v>5</v>
      </c>
      <c r="H35" s="1102"/>
      <c r="I35" s="1106">
        <v>10.56</v>
      </c>
      <c r="J35" s="1107"/>
    </row>
    <row r="36" spans="1:10" s="144" customFormat="1" ht="11.25">
      <c r="A36" s="1075"/>
      <c r="B36" s="1076"/>
      <c r="C36" s="1076"/>
      <c r="D36" s="1105" t="s">
        <v>402</v>
      </c>
      <c r="E36" s="1098"/>
      <c r="F36" s="147">
        <v>3.05</v>
      </c>
      <c r="G36" s="1102">
        <v>5</v>
      </c>
      <c r="H36" s="1102"/>
      <c r="I36" s="1106">
        <v>12.43</v>
      </c>
      <c r="J36" s="1107"/>
    </row>
    <row r="37" spans="1:10" s="144" customFormat="1" ht="11.25">
      <c r="A37" s="1075" t="s">
        <v>404</v>
      </c>
      <c r="B37" s="1076"/>
      <c r="C37" s="1076"/>
      <c r="D37" s="1071" t="s">
        <v>378</v>
      </c>
      <c r="E37" s="1071"/>
      <c r="F37" s="147">
        <v>3.05</v>
      </c>
      <c r="G37" s="1102">
        <v>5</v>
      </c>
      <c r="H37" s="1102"/>
      <c r="I37" s="1084">
        <f>I34</f>
        <v>10.56</v>
      </c>
      <c r="J37" s="1085"/>
    </row>
    <row r="38" spans="1:10" s="144" customFormat="1" ht="11.25">
      <c r="A38" s="1075"/>
      <c r="B38" s="1076"/>
      <c r="C38" s="1076"/>
      <c r="D38" s="1071" t="s">
        <v>398</v>
      </c>
      <c r="E38" s="1071"/>
      <c r="F38" s="147">
        <v>3.05</v>
      </c>
      <c r="G38" s="1102">
        <v>5</v>
      </c>
      <c r="H38" s="1102"/>
      <c r="I38" s="1084">
        <f>I35</f>
        <v>10.56</v>
      </c>
      <c r="J38" s="1085"/>
    </row>
    <row r="39" spans="1:10" s="144" customFormat="1" ht="11.25">
      <c r="A39" s="1075"/>
      <c r="B39" s="1076"/>
      <c r="C39" s="1076"/>
      <c r="D39" s="1099" t="s">
        <v>402</v>
      </c>
      <c r="E39" s="1099"/>
      <c r="F39" s="147">
        <v>3.05</v>
      </c>
      <c r="G39" s="1102">
        <v>5</v>
      </c>
      <c r="H39" s="1102"/>
      <c r="I39" s="1084">
        <f>I36</f>
        <v>12.43</v>
      </c>
      <c r="J39" s="1085"/>
    </row>
    <row r="40" spans="1:10" s="144" customFormat="1" ht="11.25">
      <c r="A40" s="1089" t="s">
        <v>405</v>
      </c>
      <c r="B40" s="1090"/>
      <c r="C40" s="1091"/>
      <c r="D40" s="1100" t="s">
        <v>378</v>
      </c>
      <c r="E40" s="1101"/>
      <c r="F40" s="147">
        <v>3.05</v>
      </c>
      <c r="G40" s="1102">
        <v>5</v>
      </c>
      <c r="H40" s="1102"/>
      <c r="I40" s="1084">
        <v>12.14</v>
      </c>
      <c r="J40" s="1085"/>
    </row>
    <row r="41" spans="1:10" s="144" customFormat="1" ht="11.25">
      <c r="A41" s="1092"/>
      <c r="B41" s="1093"/>
      <c r="C41" s="1094"/>
      <c r="D41" s="1100" t="s">
        <v>398</v>
      </c>
      <c r="E41" s="1101"/>
      <c r="F41" s="147">
        <v>3.05</v>
      </c>
      <c r="G41" s="1102">
        <v>5</v>
      </c>
      <c r="H41" s="1102"/>
      <c r="I41" s="1084">
        <v>12.14</v>
      </c>
      <c r="J41" s="1085"/>
    </row>
    <row r="42" spans="1:10" s="144" customFormat="1" ht="11.25">
      <c r="A42" s="1095"/>
      <c r="B42" s="1096"/>
      <c r="C42" s="1097"/>
      <c r="D42" s="1103" t="s">
        <v>399</v>
      </c>
      <c r="E42" s="1104"/>
      <c r="F42" s="147">
        <v>3.05</v>
      </c>
      <c r="G42" s="1102">
        <v>5</v>
      </c>
      <c r="H42" s="1102"/>
      <c r="I42" s="1084">
        <v>14.7</v>
      </c>
      <c r="J42" s="1085"/>
    </row>
    <row r="43" spans="1:10" s="144" customFormat="1" ht="20.100000000000001" customHeight="1">
      <c r="A43" s="1167" t="s">
        <v>406</v>
      </c>
      <c r="B43" s="1168"/>
      <c r="C43" s="1169"/>
      <c r="D43" s="1088" t="s">
        <v>378</v>
      </c>
      <c r="E43" s="1088"/>
      <c r="F43" s="147">
        <v>3.05</v>
      </c>
      <c r="G43" s="1072">
        <v>10</v>
      </c>
      <c r="H43" s="1072"/>
      <c r="I43" s="1084">
        <f>I40</f>
        <v>12.14</v>
      </c>
      <c r="J43" s="1085"/>
    </row>
    <row r="44" spans="1:10" s="144" customFormat="1" ht="20.100000000000001" customHeight="1">
      <c r="A44" s="1170"/>
      <c r="B44" s="1171"/>
      <c r="C44" s="1172"/>
      <c r="D44" s="1071" t="s">
        <v>407</v>
      </c>
      <c r="E44" s="1071"/>
      <c r="F44" s="147">
        <v>3.05</v>
      </c>
      <c r="G44" s="1072">
        <v>10</v>
      </c>
      <c r="H44" s="1072"/>
      <c r="I44" s="1084">
        <f>I41</f>
        <v>12.14</v>
      </c>
      <c r="J44" s="1085"/>
    </row>
    <row r="45" spans="1:10" s="144" customFormat="1" ht="17.25" customHeight="1">
      <c r="A45" s="1173"/>
      <c r="B45" s="1174"/>
      <c r="C45" s="1175"/>
      <c r="D45" s="1103" t="s">
        <v>399</v>
      </c>
      <c r="E45" s="1104"/>
      <c r="F45" s="521">
        <v>3.05</v>
      </c>
      <c r="G45" s="1072">
        <v>10</v>
      </c>
      <c r="H45" s="1072"/>
      <c r="I45" s="1084">
        <v>14.7</v>
      </c>
      <c r="J45" s="1085"/>
    </row>
    <row r="46" spans="1:10" s="144" customFormat="1" ht="11.25">
      <c r="A46" s="1089" t="s">
        <v>408</v>
      </c>
      <c r="B46" s="1090"/>
      <c r="C46" s="1091"/>
      <c r="D46" s="1079" t="s">
        <v>378</v>
      </c>
      <c r="E46" s="1071"/>
      <c r="F46" s="147">
        <v>3.05</v>
      </c>
      <c r="G46" s="1072">
        <v>5</v>
      </c>
      <c r="H46" s="1072"/>
      <c r="I46" s="1084">
        <f>I40</f>
        <v>12.14</v>
      </c>
      <c r="J46" s="1085"/>
    </row>
    <row r="47" spans="1:10" s="144" customFormat="1" ht="11.25">
      <c r="A47" s="1092"/>
      <c r="B47" s="1093"/>
      <c r="C47" s="1094"/>
      <c r="D47" s="1079" t="s">
        <v>398</v>
      </c>
      <c r="E47" s="1071"/>
      <c r="F47" s="147">
        <v>3.05</v>
      </c>
      <c r="G47" s="1072">
        <v>5</v>
      </c>
      <c r="H47" s="1072"/>
      <c r="I47" s="1084">
        <f>I41</f>
        <v>12.14</v>
      </c>
      <c r="J47" s="1085"/>
    </row>
    <row r="48" spans="1:10" s="144" customFormat="1" ht="11.25">
      <c r="A48" s="1095"/>
      <c r="B48" s="1096"/>
      <c r="C48" s="1097"/>
      <c r="D48" s="1098" t="s">
        <v>402</v>
      </c>
      <c r="E48" s="1099"/>
      <c r="F48" s="147">
        <v>3.05</v>
      </c>
      <c r="G48" s="1072">
        <v>5</v>
      </c>
      <c r="H48" s="1072"/>
      <c r="I48" s="1084">
        <f>I42</f>
        <v>14.7</v>
      </c>
      <c r="J48" s="1085"/>
    </row>
    <row r="49" spans="1:17" s="144" customFormat="1" ht="15" customHeight="1">
      <c r="A49" s="1075" t="s">
        <v>409</v>
      </c>
      <c r="B49" s="1076"/>
      <c r="C49" s="1076"/>
      <c r="D49" s="1071" t="s">
        <v>378</v>
      </c>
      <c r="E49" s="1071"/>
      <c r="F49" s="147">
        <v>3.05</v>
      </c>
      <c r="G49" s="1072">
        <v>10</v>
      </c>
      <c r="H49" s="1072"/>
      <c r="I49" s="1073">
        <v>6.6</v>
      </c>
      <c r="J49" s="1074"/>
    </row>
    <row r="50" spans="1:17" s="144" customFormat="1" ht="15" customHeight="1">
      <c r="A50" s="1086"/>
      <c r="B50" s="1087"/>
      <c r="C50" s="1087"/>
      <c r="D50" s="1071" t="s">
        <v>410</v>
      </c>
      <c r="E50" s="1071"/>
      <c r="F50" s="147">
        <v>3.05</v>
      </c>
      <c r="G50" s="1072">
        <v>10</v>
      </c>
      <c r="H50" s="1072"/>
      <c r="I50" s="1073">
        <v>6.6</v>
      </c>
      <c r="J50" s="1074"/>
    </row>
    <row r="51" spans="1:17" s="144" customFormat="1" ht="15" customHeight="1">
      <c r="A51" s="1075" t="s">
        <v>411</v>
      </c>
      <c r="B51" s="1076"/>
      <c r="C51" s="1076"/>
      <c r="D51" s="1079" t="s">
        <v>378</v>
      </c>
      <c r="E51" s="1080"/>
      <c r="F51" s="147">
        <v>3.05</v>
      </c>
      <c r="G51" s="1072">
        <v>20</v>
      </c>
      <c r="H51" s="1072"/>
      <c r="I51" s="1073">
        <v>4.22</v>
      </c>
      <c r="J51" s="1074"/>
    </row>
    <row r="52" spans="1:17" s="144" customFormat="1" ht="15" customHeight="1" thickBot="1">
      <c r="A52" s="1077"/>
      <c r="B52" s="1078"/>
      <c r="C52" s="1078"/>
      <c r="D52" s="1081" t="s">
        <v>398</v>
      </c>
      <c r="E52" s="1082"/>
      <c r="F52" s="245">
        <v>3.05</v>
      </c>
      <c r="G52" s="1083">
        <v>20</v>
      </c>
      <c r="H52" s="1083"/>
      <c r="I52" s="1069">
        <v>4.22</v>
      </c>
      <c r="J52" s="1070"/>
    </row>
    <row r="53" spans="1:17" s="144" customFormat="1" ht="15" customHeight="1">
      <c r="A53" s="559" t="s">
        <v>522</v>
      </c>
      <c r="B53" s="559"/>
      <c r="C53" s="559"/>
      <c r="D53" s="559"/>
      <c r="E53" s="559"/>
      <c r="F53" s="559"/>
      <c r="G53" s="559"/>
      <c r="H53" s="559"/>
      <c r="I53" s="559"/>
      <c r="J53" s="559"/>
    </row>
    <row r="54" spans="1:17" s="144" customFormat="1" ht="11.25">
      <c r="A54" s="560"/>
      <c r="B54" s="560"/>
      <c r="C54" s="560"/>
      <c r="D54" s="560"/>
      <c r="E54" s="560"/>
      <c r="F54" s="560"/>
      <c r="G54" s="560"/>
      <c r="H54" s="560"/>
      <c r="I54" s="560"/>
      <c r="J54" s="560"/>
    </row>
    <row r="55" spans="1:17" s="144" customFormat="1" ht="33" customHeight="1">
      <c r="A55" s="560"/>
      <c r="B55" s="560"/>
      <c r="C55" s="560"/>
      <c r="D55" s="560"/>
      <c r="E55" s="560"/>
      <c r="F55" s="560"/>
      <c r="G55" s="560"/>
      <c r="H55" s="560"/>
      <c r="I55" s="560"/>
      <c r="J55" s="560"/>
    </row>
    <row r="56" spans="1:17" s="144" customFormat="1" ht="12">
      <c r="A56" s="1180" t="s">
        <v>789</v>
      </c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80"/>
      <c r="M56" s="1180"/>
      <c r="N56" s="1180"/>
      <c r="O56" s="1180"/>
      <c r="P56" s="1180"/>
      <c r="Q56" s="1180"/>
    </row>
    <row r="57" spans="1:17" s="144" customFormat="1" ht="15" customHeight="1">
      <c r="A57" s="1181" t="s">
        <v>790</v>
      </c>
      <c r="B57" s="1182" t="s">
        <v>791</v>
      </c>
      <c r="C57" s="1182"/>
      <c r="D57" s="1182"/>
      <c r="E57" s="1182"/>
      <c r="F57" s="1182"/>
      <c r="G57" s="1182"/>
      <c r="H57" s="1182"/>
      <c r="I57" s="1182"/>
      <c r="J57" s="1182"/>
      <c r="K57" s="1182"/>
      <c r="L57" s="1183"/>
      <c r="M57" s="522"/>
      <c r="N57" s="522"/>
      <c r="O57" s="522"/>
      <c r="P57" s="522"/>
      <c r="Q57" s="523"/>
    </row>
    <row r="58" spans="1:17" s="144" customFormat="1" ht="24.75" customHeight="1">
      <c r="A58" s="1181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5"/>
      <c r="N58" s="525"/>
      <c r="O58" s="525"/>
      <c r="P58" s="525"/>
      <c r="Q58" s="525"/>
    </row>
    <row r="59" spans="1:17" s="144" customFormat="1" ht="11.25">
      <c r="A59" s="1181"/>
      <c r="B59" s="526" t="s">
        <v>792</v>
      </c>
      <c r="C59" s="526" t="s">
        <v>793</v>
      </c>
      <c r="D59" s="526" t="s">
        <v>794</v>
      </c>
      <c r="E59" s="526" t="s">
        <v>795</v>
      </c>
      <c r="F59" s="526" t="s">
        <v>796</v>
      </c>
      <c r="G59" s="526" t="s">
        <v>797</v>
      </c>
      <c r="H59" s="526" t="s">
        <v>798</v>
      </c>
      <c r="I59" s="526" t="s">
        <v>799</v>
      </c>
      <c r="J59" s="526" t="s">
        <v>800</v>
      </c>
      <c r="K59" s="526" t="s">
        <v>801</v>
      </c>
      <c r="L59" s="526" t="s">
        <v>378</v>
      </c>
      <c r="M59" s="527"/>
      <c r="N59" s="527"/>
      <c r="O59" s="527"/>
      <c r="P59" s="527"/>
      <c r="Q59" s="527"/>
    </row>
    <row r="60" spans="1:17" s="144" customFormat="1" ht="16.5">
      <c r="A60" s="528" t="s">
        <v>802</v>
      </c>
      <c r="B60" s="529"/>
      <c r="C60" s="530" t="s">
        <v>803</v>
      </c>
      <c r="D60" s="530" t="s">
        <v>803</v>
      </c>
      <c r="E60" s="530" t="s">
        <v>803</v>
      </c>
      <c r="F60" s="529"/>
      <c r="G60" s="529"/>
      <c r="H60" s="529"/>
      <c r="I60" s="529"/>
      <c r="J60" s="529"/>
      <c r="K60" s="529"/>
      <c r="L60" s="529"/>
      <c r="M60" s="527"/>
      <c r="N60" s="527"/>
      <c r="O60" s="527"/>
      <c r="P60" s="527"/>
      <c r="Q60" s="527"/>
    </row>
    <row r="61" spans="1:17" s="144" customFormat="1" ht="16.5">
      <c r="A61" s="528" t="s">
        <v>804</v>
      </c>
      <c r="B61" s="530" t="s">
        <v>803</v>
      </c>
      <c r="C61" s="530" t="s">
        <v>803</v>
      </c>
      <c r="D61" s="530" t="s">
        <v>803</v>
      </c>
      <c r="E61" s="530" t="s">
        <v>803</v>
      </c>
      <c r="F61" s="530" t="s">
        <v>803</v>
      </c>
      <c r="G61" s="530" t="s">
        <v>803</v>
      </c>
      <c r="H61" s="530" t="s">
        <v>803</v>
      </c>
      <c r="I61" s="530" t="s">
        <v>803</v>
      </c>
      <c r="J61" s="529"/>
      <c r="K61" s="529"/>
      <c r="L61" s="530" t="s">
        <v>803</v>
      </c>
      <c r="M61" s="527"/>
      <c r="N61" s="527"/>
      <c r="O61" s="527"/>
      <c r="P61" s="527"/>
      <c r="Q61" s="527"/>
    </row>
    <row r="62" spans="1:17" s="144" customFormat="1" ht="16.5">
      <c r="A62" s="528" t="s">
        <v>805</v>
      </c>
      <c r="B62" s="530" t="s">
        <v>803</v>
      </c>
      <c r="C62" s="529"/>
      <c r="D62" s="530" t="s">
        <v>803</v>
      </c>
      <c r="E62" s="530" t="s">
        <v>803</v>
      </c>
      <c r="F62" s="529"/>
      <c r="G62" s="529"/>
      <c r="H62" s="529"/>
      <c r="I62" s="529"/>
      <c r="J62" s="530" t="s">
        <v>803</v>
      </c>
      <c r="K62" s="529"/>
      <c r="L62" s="529"/>
      <c r="M62" s="527"/>
      <c r="N62" s="527"/>
      <c r="O62" s="527"/>
      <c r="P62" s="527"/>
      <c r="Q62" s="527"/>
    </row>
    <row r="63" spans="1:17" s="144" customFormat="1" ht="16.5">
      <c r="A63" s="531" t="s">
        <v>806</v>
      </c>
      <c r="B63" s="532"/>
      <c r="C63" s="532"/>
      <c r="D63" s="532"/>
      <c r="E63" s="532"/>
      <c r="F63" s="532"/>
      <c r="G63" s="532"/>
      <c r="H63" s="532"/>
      <c r="I63" s="532"/>
      <c r="J63" s="533" t="s">
        <v>803</v>
      </c>
      <c r="K63" s="533" t="s">
        <v>803</v>
      </c>
      <c r="L63" s="533" t="s">
        <v>803</v>
      </c>
      <c r="M63" s="527"/>
      <c r="N63" s="527"/>
      <c r="O63" s="527"/>
      <c r="P63" s="527"/>
      <c r="Q63" s="527"/>
    </row>
    <row r="64" spans="1:17" s="144" customFormat="1" ht="16.5">
      <c r="A64" s="1184" t="s">
        <v>790</v>
      </c>
      <c r="B64" s="1185"/>
      <c r="C64" s="1185"/>
      <c r="D64" s="1185"/>
      <c r="E64" s="1185"/>
      <c r="F64" s="1185"/>
      <c r="G64" s="1185"/>
      <c r="H64" s="1185"/>
      <c r="I64" s="1186"/>
      <c r="J64" s="1187"/>
      <c r="K64" s="1187"/>
      <c r="L64" s="1188"/>
      <c r="M64" s="1186"/>
      <c r="N64" s="1187"/>
      <c r="O64" s="1187"/>
      <c r="P64" s="1187"/>
      <c r="Q64" s="1188"/>
    </row>
    <row r="65" spans="1:17" s="144" customFormat="1" ht="36.75" customHeight="1">
      <c r="A65" s="1184"/>
      <c r="B65" s="530"/>
      <c r="C65" s="530"/>
      <c r="D65" s="534"/>
      <c r="E65" s="534"/>
      <c r="F65" s="535"/>
      <c r="G65" s="535"/>
      <c r="H65" s="535"/>
      <c r="I65" s="535"/>
      <c r="J65" s="535"/>
      <c r="K65" s="535"/>
      <c r="L65" s="535"/>
      <c r="M65" s="534"/>
      <c r="N65" s="534"/>
      <c r="O65" s="534"/>
      <c r="P65" s="536"/>
      <c r="Q65" s="535"/>
    </row>
    <row r="66" spans="1:17" s="144" customFormat="1" ht="16.5">
      <c r="A66" s="1184"/>
      <c r="B66" s="1182" t="s">
        <v>807</v>
      </c>
      <c r="C66" s="1182"/>
      <c r="D66" s="1182"/>
      <c r="E66" s="1182"/>
      <c r="F66" s="1189" t="s">
        <v>808</v>
      </c>
      <c r="G66" s="1189"/>
      <c r="H66" s="1189"/>
      <c r="I66" s="1189" t="s">
        <v>809</v>
      </c>
      <c r="J66" s="1189"/>
      <c r="K66" s="1189"/>
      <c r="L66" s="1189"/>
      <c r="M66" s="1190" t="s">
        <v>810</v>
      </c>
      <c r="N66" s="1190"/>
      <c r="O66" s="1190"/>
      <c r="P66" s="1190"/>
      <c r="Q66" s="1190"/>
    </row>
    <row r="67" spans="1:17" s="144" customFormat="1" ht="16.5">
      <c r="A67" s="1184"/>
      <c r="B67" s="537" t="s">
        <v>811</v>
      </c>
      <c r="C67" s="537" t="s">
        <v>812</v>
      </c>
      <c r="D67" s="537" t="s">
        <v>813</v>
      </c>
      <c r="E67" s="537" t="s">
        <v>814</v>
      </c>
      <c r="F67" s="537" t="s">
        <v>815</v>
      </c>
      <c r="G67" s="537" t="s">
        <v>816</v>
      </c>
      <c r="H67" s="537" t="s">
        <v>817</v>
      </c>
      <c r="I67" s="537" t="s">
        <v>818</v>
      </c>
      <c r="J67" s="537" t="s">
        <v>819</v>
      </c>
      <c r="K67" s="537" t="s">
        <v>820</v>
      </c>
      <c r="L67" s="537" t="s">
        <v>821</v>
      </c>
      <c r="M67" s="537" t="s">
        <v>822</v>
      </c>
      <c r="N67" s="537" t="s">
        <v>795</v>
      </c>
      <c r="O67" s="537" t="s">
        <v>800</v>
      </c>
      <c r="P67" s="538" t="s">
        <v>823</v>
      </c>
      <c r="Q67" s="537" t="s">
        <v>824</v>
      </c>
    </row>
    <row r="68" spans="1:17" s="144" customFormat="1" ht="16.5">
      <c r="A68" s="528" t="s">
        <v>825</v>
      </c>
      <c r="B68" s="529"/>
      <c r="C68" s="529"/>
      <c r="D68" s="529"/>
      <c r="E68" s="529"/>
      <c r="F68" s="529"/>
      <c r="G68" s="529"/>
      <c r="H68" s="529"/>
      <c r="I68" s="529"/>
      <c r="J68" s="529"/>
      <c r="K68" s="529"/>
      <c r="L68" s="529"/>
      <c r="M68" s="530" t="s">
        <v>803</v>
      </c>
      <c r="N68" s="530" t="s">
        <v>803</v>
      </c>
      <c r="O68" s="530" t="s">
        <v>803</v>
      </c>
      <c r="P68" s="530" t="s">
        <v>803</v>
      </c>
      <c r="Q68" s="530" t="s">
        <v>803</v>
      </c>
    </row>
    <row r="69" spans="1:17" s="144" customFormat="1" ht="16.5">
      <c r="A69" s="528" t="s">
        <v>826</v>
      </c>
      <c r="B69" s="529"/>
      <c r="C69" s="529"/>
      <c r="D69" s="529"/>
      <c r="E69" s="529"/>
      <c r="F69" s="530" t="s">
        <v>803</v>
      </c>
      <c r="G69" s="530" t="s">
        <v>803</v>
      </c>
      <c r="H69" s="530" t="s">
        <v>803</v>
      </c>
      <c r="I69" s="529"/>
      <c r="J69" s="529"/>
      <c r="K69" s="529"/>
      <c r="L69" s="529"/>
      <c r="M69" s="529"/>
      <c r="N69" s="529"/>
      <c r="O69" s="529"/>
      <c r="P69" s="529"/>
      <c r="Q69" s="529"/>
    </row>
    <row r="70" spans="1:17" s="144" customFormat="1" ht="16.5">
      <c r="A70" s="528" t="s">
        <v>827</v>
      </c>
      <c r="B70" s="530" t="s">
        <v>803</v>
      </c>
      <c r="C70" s="530" t="s">
        <v>803</v>
      </c>
      <c r="D70" s="530" t="s">
        <v>803</v>
      </c>
      <c r="E70" s="530" t="s">
        <v>803</v>
      </c>
      <c r="F70" s="529"/>
      <c r="G70" s="529"/>
      <c r="H70" s="529"/>
      <c r="I70" s="529"/>
      <c r="J70" s="529"/>
      <c r="K70" s="529"/>
      <c r="L70" s="529"/>
      <c r="M70" s="529"/>
      <c r="N70" s="529"/>
      <c r="O70" s="529"/>
      <c r="P70" s="529"/>
      <c r="Q70" s="529"/>
    </row>
    <row r="71" spans="1:17" s="144" customFormat="1" ht="16.5">
      <c r="A71" s="528" t="s">
        <v>828</v>
      </c>
      <c r="B71" s="529"/>
      <c r="C71" s="529"/>
      <c r="D71" s="529"/>
      <c r="E71" s="529"/>
      <c r="F71" s="529"/>
      <c r="G71" s="529"/>
      <c r="H71" s="529"/>
      <c r="I71" s="530" t="s">
        <v>803</v>
      </c>
      <c r="J71" s="530" t="s">
        <v>803</v>
      </c>
      <c r="K71" s="530" t="s">
        <v>803</v>
      </c>
      <c r="L71" s="530" t="s">
        <v>803</v>
      </c>
      <c r="M71" s="529"/>
      <c r="N71" s="529"/>
      <c r="O71" s="529"/>
      <c r="P71" s="529"/>
      <c r="Q71" s="529"/>
    </row>
    <row r="72" spans="1:17" s="144" customFormat="1" ht="16.5">
      <c r="A72" s="539" t="s">
        <v>829</v>
      </c>
      <c r="B72" s="530" t="s">
        <v>803</v>
      </c>
      <c r="C72" s="530" t="s">
        <v>803</v>
      </c>
      <c r="D72" s="530" t="s">
        <v>803</v>
      </c>
      <c r="E72" s="529"/>
      <c r="F72" s="529"/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529"/>
    </row>
    <row r="73" spans="1:17" s="144" customFormat="1" ht="12">
      <c r="A73" s="1176"/>
      <c r="B73" s="1176"/>
      <c r="C73" s="1176"/>
      <c r="D73" s="1176"/>
      <c r="E73" s="1176"/>
      <c r="F73" s="1176"/>
      <c r="G73" s="1176"/>
      <c r="H73" s="1176"/>
      <c r="I73" s="1176"/>
      <c r="J73" s="1176"/>
      <c r="K73" s="1176"/>
      <c r="L73" s="1176"/>
      <c r="M73" s="1176"/>
      <c r="N73" s="1176"/>
      <c r="O73" s="1176"/>
      <c r="P73" s="1176"/>
      <c r="Q73" s="1176"/>
    </row>
    <row r="74" spans="1:17" s="144" customFormat="1" ht="11.25">
      <c r="A74" s="540"/>
      <c r="B74" s="540"/>
      <c r="C74" s="540"/>
      <c r="D74" s="540"/>
      <c r="E74" s="540"/>
      <c r="F74" s="540"/>
      <c r="G74" s="540"/>
      <c r="H74" s="540"/>
      <c r="I74" s="540"/>
      <c r="J74" s="540"/>
      <c r="K74" s="540"/>
      <c r="L74" s="540"/>
      <c r="M74" s="540"/>
      <c r="N74" s="540"/>
      <c r="O74" s="540"/>
      <c r="P74" s="540"/>
      <c r="Q74" s="540"/>
    </row>
    <row r="75" spans="1:17" s="144" customFormat="1" ht="11.25">
      <c r="A75" s="540"/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</row>
    <row r="76" spans="1:17" s="144" customFormat="1" ht="12">
      <c r="A76" s="1176" t="s">
        <v>830</v>
      </c>
      <c r="B76" s="1176"/>
      <c r="C76" s="1176"/>
      <c r="D76" s="1176"/>
      <c r="E76" s="1176"/>
      <c r="F76" s="1176"/>
      <c r="G76" s="1176"/>
      <c r="H76" s="1176"/>
      <c r="I76" s="1176"/>
      <c r="J76" s="1176"/>
      <c r="K76" s="1176"/>
      <c r="L76" s="1176"/>
      <c r="M76" s="1176"/>
      <c r="N76" s="1176"/>
      <c r="O76" s="1176"/>
      <c r="P76" s="1176"/>
      <c r="Q76" s="1176"/>
    </row>
    <row r="77" spans="1:17" s="144" customFormat="1" ht="11.25">
      <c r="A77" s="540"/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</row>
    <row r="78" spans="1:17" s="144" customFormat="1" ht="11.25">
      <c r="A78" s="540"/>
      <c r="B78" s="540"/>
      <c r="C78" s="540"/>
      <c r="D78" s="540"/>
      <c r="E78" s="540"/>
      <c r="F78" s="540"/>
      <c r="G78" s="540"/>
      <c r="H78" s="540"/>
      <c r="I78" s="540"/>
      <c r="J78" s="540"/>
      <c r="K78" s="540"/>
      <c r="L78" s="540"/>
      <c r="M78" s="540"/>
      <c r="N78" s="540"/>
      <c r="O78" s="540"/>
      <c r="P78" s="540"/>
      <c r="Q78" s="540"/>
    </row>
    <row r="79" spans="1:17" s="144" customFormat="1" ht="11.25">
      <c r="A79" s="540"/>
      <c r="B79" s="540"/>
      <c r="C79" s="540"/>
      <c r="D79" s="540"/>
      <c r="E79" s="540"/>
      <c r="F79" s="540"/>
      <c r="G79" s="540"/>
      <c r="H79" s="540"/>
      <c r="I79" s="540"/>
      <c r="J79" s="540"/>
      <c r="K79" s="540"/>
      <c r="L79" s="540"/>
      <c r="M79" s="540"/>
      <c r="N79" s="540"/>
      <c r="O79" s="540"/>
      <c r="P79" s="540"/>
      <c r="Q79" s="540"/>
    </row>
    <row r="80" spans="1:17" s="144" customFormat="1" ht="11.25">
      <c r="A80" s="540"/>
      <c r="B80" s="540"/>
      <c r="C80" s="540"/>
      <c r="D80" s="540"/>
      <c r="E80" s="540"/>
      <c r="F80" s="540"/>
      <c r="G80" s="540"/>
      <c r="H80" s="540"/>
      <c r="I80" s="540"/>
      <c r="J80" s="540"/>
      <c r="K80" s="540"/>
      <c r="L80" s="540"/>
      <c r="M80" s="540"/>
      <c r="N80" s="540"/>
      <c r="O80" s="540"/>
      <c r="P80" s="540"/>
      <c r="Q80" s="540"/>
    </row>
    <row r="81" spans="1:17" s="144" customFormat="1" ht="11.25">
      <c r="A81" s="540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</row>
    <row r="82" spans="1:17" s="144" customFormat="1" ht="11.25">
      <c r="A82" s="541" t="s">
        <v>831</v>
      </c>
      <c r="B82" s="527"/>
      <c r="C82" s="527"/>
      <c r="D82" s="540"/>
      <c r="E82" s="540"/>
      <c r="F82" s="540"/>
      <c r="G82" s="540"/>
      <c r="H82" s="540"/>
      <c r="I82" s="540"/>
      <c r="J82" s="540"/>
      <c r="K82" s="540"/>
      <c r="L82" s="1177" t="s">
        <v>832</v>
      </c>
      <c r="M82" s="1177"/>
      <c r="N82" s="542"/>
      <c r="O82" s="540"/>
      <c r="P82" s="540"/>
      <c r="Q82" s="540"/>
    </row>
    <row r="83" spans="1:17" s="144" customFormat="1" ht="11.25">
      <c r="A83" s="375"/>
      <c r="B83" s="541"/>
      <c r="C83" s="543"/>
      <c r="D83" s="542" t="s">
        <v>833</v>
      </c>
      <c r="E83" s="542"/>
      <c r="F83" s="542"/>
      <c r="G83" s="542"/>
      <c r="H83" s="542"/>
      <c r="I83" s="542"/>
      <c r="J83" s="542"/>
      <c r="K83" s="542"/>
      <c r="L83" s="542"/>
      <c r="M83" s="542"/>
      <c r="N83" s="375"/>
      <c r="O83" s="375"/>
      <c r="P83" s="375"/>
      <c r="Q83" s="542"/>
    </row>
    <row r="84" spans="1:17" s="144" customFormat="1" ht="11.25">
      <c r="A84" s="540"/>
      <c r="B84" s="540"/>
      <c r="C84" s="540"/>
      <c r="D84" s="540"/>
      <c r="E84" s="540"/>
      <c r="F84" s="527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</row>
    <row r="85" spans="1:17" s="144" customFormat="1" ht="11.25">
      <c r="A85" s="540"/>
      <c r="B85" s="540"/>
      <c r="C85" s="540"/>
      <c r="D85" s="540"/>
      <c r="E85" s="540"/>
      <c r="F85" s="540"/>
      <c r="G85" s="540"/>
      <c r="H85" s="540"/>
      <c r="I85" s="540"/>
      <c r="J85" s="540"/>
      <c r="K85" s="540"/>
      <c r="L85" s="540"/>
      <c r="M85" s="540"/>
      <c r="N85" s="540"/>
      <c r="O85" s="540"/>
      <c r="P85" s="540"/>
      <c r="Q85" s="540"/>
    </row>
    <row r="86" spans="1:17" s="144" customFormat="1" ht="11.25">
      <c r="A86" s="540"/>
      <c r="B86" s="540"/>
      <c r="C86" s="540"/>
      <c r="D86" s="527"/>
      <c r="E86" s="527"/>
      <c r="F86" s="540"/>
      <c r="G86" s="540"/>
      <c r="H86" s="540"/>
      <c r="I86" s="540"/>
      <c r="J86" s="540"/>
      <c r="K86" s="540"/>
      <c r="L86" s="540"/>
      <c r="M86" s="527"/>
      <c r="N86" s="540"/>
      <c r="O86" s="540"/>
      <c r="P86" s="540"/>
      <c r="Q86" s="540"/>
    </row>
    <row r="87" spans="1:17" s="144" customFormat="1" ht="11.25">
      <c r="A87" s="1177" t="s">
        <v>834</v>
      </c>
      <c r="B87" s="1177"/>
      <c r="C87" s="1177"/>
      <c r="D87" s="540"/>
      <c r="E87" s="540"/>
      <c r="F87" s="540"/>
      <c r="G87" s="540"/>
      <c r="H87" s="540"/>
      <c r="I87" s="540"/>
      <c r="J87" s="540"/>
      <c r="K87" s="540"/>
      <c r="L87" s="540"/>
      <c r="M87" s="527"/>
      <c r="N87" s="540"/>
      <c r="O87" s="540"/>
      <c r="P87" s="540"/>
      <c r="Q87" s="540"/>
    </row>
    <row r="88" spans="1:17" s="144" customFormat="1" ht="11.25">
      <c r="A88" s="527"/>
      <c r="B88" s="527"/>
      <c r="C88" s="527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</row>
    <row r="89" spans="1:17" s="144" customFormat="1" ht="11.25">
      <c r="A89" s="527"/>
      <c r="B89" s="544"/>
      <c r="C89" s="544"/>
      <c r="D89" s="540"/>
      <c r="E89" s="540"/>
      <c r="F89" s="540"/>
      <c r="G89" s="540"/>
      <c r="H89" s="540"/>
      <c r="I89" s="540"/>
      <c r="J89" s="540"/>
      <c r="K89" s="540"/>
      <c r="L89" s="1178" t="s">
        <v>835</v>
      </c>
      <c r="M89" s="1178"/>
      <c r="N89" s="1178"/>
      <c r="O89" s="540"/>
      <c r="P89" s="540"/>
      <c r="Q89" s="540"/>
    </row>
    <row r="90" spans="1:17" s="144" customFormat="1" ht="11.25">
      <c r="A90" s="540"/>
      <c r="B90" s="540"/>
      <c r="C90" s="540"/>
      <c r="D90" s="540"/>
      <c r="E90" s="1179" t="s">
        <v>836</v>
      </c>
      <c r="F90" s="1179"/>
      <c r="G90" s="1179"/>
      <c r="H90" s="540"/>
      <c r="I90" s="540"/>
      <c r="J90" s="540"/>
      <c r="K90" s="540"/>
      <c r="L90" s="540"/>
      <c r="M90" s="540"/>
      <c r="N90" s="540"/>
      <c r="O90" s="540"/>
      <c r="P90" s="540"/>
      <c r="Q90" s="540"/>
    </row>
    <row r="91" spans="1:17" s="144" customFormat="1" ht="11.25">
      <c r="A91" s="540"/>
      <c r="B91" s="540"/>
      <c r="C91" s="540"/>
      <c r="D91" s="540"/>
      <c r="E91" s="527"/>
      <c r="F91" s="527"/>
      <c r="G91" s="527"/>
      <c r="H91" s="540"/>
      <c r="I91" s="540"/>
      <c r="J91" s="540"/>
      <c r="K91" s="540"/>
      <c r="L91" s="540"/>
      <c r="M91" s="527"/>
      <c r="N91" s="540"/>
      <c r="O91" s="540"/>
      <c r="P91" s="540"/>
      <c r="Q91" s="540"/>
    </row>
    <row r="92" spans="1:17" s="144" customFormat="1" ht="11.25">
      <c r="A92" s="540"/>
      <c r="B92" s="527"/>
      <c r="C92" s="527"/>
      <c r="D92" s="527"/>
      <c r="E92" s="527"/>
      <c r="F92" s="527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</row>
    <row r="93" spans="1:17">
      <c r="A93" s="540"/>
      <c r="B93" s="540"/>
      <c r="C93" s="540"/>
      <c r="D93" s="540"/>
      <c r="E93" s="540"/>
      <c r="F93" s="540"/>
      <c r="G93" s="540"/>
      <c r="H93" s="540"/>
      <c r="I93" s="540"/>
      <c r="J93" s="540"/>
      <c r="K93" s="540"/>
      <c r="L93" s="540"/>
      <c r="M93" s="540"/>
      <c r="N93" s="540"/>
      <c r="O93" s="527"/>
      <c r="P93" s="540"/>
      <c r="Q93" s="540"/>
    </row>
    <row r="94" spans="1:17" s="144" customFormat="1" ht="11.25">
      <c r="A94" s="527"/>
      <c r="B94" s="540"/>
      <c r="C94" s="540"/>
      <c r="D94" s="527"/>
      <c r="E94" s="527"/>
      <c r="F94" s="527"/>
      <c r="G94" s="527"/>
      <c r="H94" s="527"/>
      <c r="I94" s="527"/>
      <c r="J94" s="527"/>
      <c r="K94" s="527"/>
      <c r="L94" s="527"/>
      <c r="M94" s="540"/>
      <c r="N94" s="527"/>
      <c r="O94" s="527"/>
      <c r="P94" s="542"/>
      <c r="Q94" s="542"/>
    </row>
    <row r="95" spans="1:17" s="144" customFormat="1" ht="11.25">
      <c r="A95" s="527"/>
      <c r="B95" s="540"/>
      <c r="C95" s="540"/>
      <c r="D95" s="540"/>
      <c r="E95" s="540"/>
      <c r="F95" s="527"/>
      <c r="G95" s="540"/>
      <c r="H95" s="540"/>
      <c r="I95" s="540"/>
      <c r="J95" s="540"/>
      <c r="K95" s="540"/>
      <c r="L95" s="540"/>
      <c r="M95" s="527"/>
      <c r="N95" s="540"/>
      <c r="O95" s="527"/>
      <c r="P95" s="527"/>
      <c r="Q95" s="527"/>
    </row>
    <row r="96" spans="1:17" s="144" customFormat="1" ht="11.25">
      <c r="A96" s="527"/>
      <c r="B96" s="540"/>
      <c r="C96" s="540"/>
      <c r="D96" s="540"/>
      <c r="E96" s="527"/>
      <c r="F96" s="527"/>
      <c r="G96" s="527"/>
      <c r="H96" s="527"/>
      <c r="I96" s="527"/>
      <c r="J96" s="527"/>
      <c r="K96" s="527"/>
      <c r="L96" s="527"/>
      <c r="M96" s="540"/>
      <c r="N96" s="540"/>
      <c r="O96" s="527"/>
      <c r="P96" s="540"/>
      <c r="Q96" s="540"/>
    </row>
    <row r="97" spans="1:17" s="144" customFormat="1" ht="11.25">
      <c r="A97" s="527"/>
      <c r="B97" s="541"/>
      <c r="C97" s="545"/>
      <c r="D97" s="540"/>
      <c r="E97" s="1159" t="s">
        <v>837</v>
      </c>
      <c r="F97" s="1159"/>
      <c r="G97" s="1159"/>
      <c r="H97" s="540"/>
      <c r="I97" s="540"/>
      <c r="J97" s="540"/>
      <c r="K97" s="540"/>
      <c r="L97" s="540"/>
      <c r="M97" s="540"/>
      <c r="N97" s="540"/>
      <c r="O97" s="527"/>
      <c r="P97" s="527"/>
      <c r="Q97" s="527"/>
    </row>
    <row r="98" spans="1:17" s="144" customFormat="1" ht="11.25">
      <c r="A98" s="540"/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2" t="s">
        <v>838</v>
      </c>
      <c r="N98" s="540"/>
      <c r="O98" s="540"/>
      <c r="P98" s="540"/>
      <c r="Q98" s="540"/>
    </row>
    <row r="99" spans="1:17">
      <c r="A99" s="546" t="s">
        <v>839</v>
      </c>
      <c r="B99" s="540"/>
      <c r="C99" s="540"/>
      <c r="D99" s="540"/>
      <c r="E99" s="540"/>
      <c r="F99" s="540"/>
      <c r="G99" s="540"/>
      <c r="H99" s="540"/>
      <c r="I99" s="540"/>
      <c r="J99" s="540"/>
      <c r="K99" s="540"/>
      <c r="L99" s="540"/>
      <c r="M99" s="540"/>
      <c r="N99" s="527"/>
      <c r="O99" s="540"/>
      <c r="P99" s="540"/>
      <c r="Q99" s="540"/>
    </row>
    <row r="100" spans="1:17">
      <c r="A100" s="540"/>
      <c r="B100" s="540"/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</row>
    <row r="101" spans="1:17">
      <c r="A101" s="38"/>
    </row>
    <row r="102" spans="1:17">
      <c r="A102" s="527"/>
      <c r="B102" s="540"/>
      <c r="C102" s="540"/>
      <c r="D102" s="540"/>
      <c r="E102" s="540"/>
      <c r="F102" s="540"/>
      <c r="G102" s="1160" t="s">
        <v>840</v>
      </c>
      <c r="H102" s="1160"/>
      <c r="I102" s="1160"/>
      <c r="J102" s="540"/>
      <c r="K102" s="540"/>
      <c r="L102" s="540"/>
      <c r="M102" s="540"/>
      <c r="N102" s="540"/>
      <c r="O102" s="540"/>
      <c r="P102" s="540"/>
      <c r="Q102" s="540"/>
    </row>
    <row r="103" spans="1:17">
      <c r="A103" s="527"/>
      <c r="B103" s="540"/>
      <c r="C103" s="540"/>
      <c r="D103" s="540"/>
      <c r="E103" s="527"/>
      <c r="F103" s="527"/>
      <c r="G103" s="527"/>
      <c r="H103" s="540"/>
      <c r="I103" s="540"/>
      <c r="J103" s="540"/>
      <c r="K103" s="540"/>
      <c r="L103" s="540"/>
      <c r="M103" s="540"/>
      <c r="N103" s="540"/>
      <c r="O103" s="527"/>
      <c r="P103" s="540"/>
      <c r="Q103" s="540"/>
    </row>
  </sheetData>
  <sheetProtection formatCells="0" formatColumns="0" formatRows="0" insertColumns="0" insertRows="0" insertHyperlinks="0" deleteColumns="0" deleteRows="0" sort="0" autoFilter="0" pivotTables="0"/>
  <mergeCells count="145">
    <mergeCell ref="E97:G97"/>
    <mergeCell ref="G102:I102"/>
    <mergeCell ref="A26:C27"/>
    <mergeCell ref="A43:C45"/>
    <mergeCell ref="D45:E45"/>
    <mergeCell ref="G45:H45"/>
    <mergeCell ref="I45:J45"/>
    <mergeCell ref="A73:Q73"/>
    <mergeCell ref="A76:Q76"/>
    <mergeCell ref="L82:M82"/>
    <mergeCell ref="A87:C87"/>
    <mergeCell ref="L89:N89"/>
    <mergeCell ref="E90:G90"/>
    <mergeCell ref="A56:Q56"/>
    <mergeCell ref="A57:A59"/>
    <mergeCell ref="B57:L57"/>
    <mergeCell ref="A64:A67"/>
    <mergeCell ref="B64:H64"/>
    <mergeCell ref="I64:L64"/>
    <mergeCell ref="M64:Q64"/>
    <mergeCell ref="B66:E66"/>
    <mergeCell ref="F66:H66"/>
    <mergeCell ref="I66:L66"/>
    <mergeCell ref="M66:Q66"/>
    <mergeCell ref="C2:J2"/>
    <mergeCell ref="C3:J3"/>
    <mergeCell ref="C4:J4"/>
    <mergeCell ref="C5:J5"/>
    <mergeCell ref="C6:J6"/>
    <mergeCell ref="A1:J1"/>
    <mergeCell ref="I8:J8"/>
    <mergeCell ref="A10:A11"/>
    <mergeCell ref="B10:B12"/>
    <mergeCell ref="C10:C11"/>
    <mergeCell ref="E10:E11"/>
    <mergeCell ref="F10:F11"/>
    <mergeCell ref="G10:G11"/>
    <mergeCell ref="H10:H11"/>
    <mergeCell ref="A8:A9"/>
    <mergeCell ref="B8:C9"/>
    <mergeCell ref="D8:D9"/>
    <mergeCell ref="E8:F8"/>
    <mergeCell ref="G8:H8"/>
    <mergeCell ref="H19:H20"/>
    <mergeCell ref="A24:J24"/>
    <mergeCell ref="A25:C25"/>
    <mergeCell ref="D25:E25"/>
    <mergeCell ref="G25:H25"/>
    <mergeCell ref="I25:J25"/>
    <mergeCell ref="C21:C23"/>
    <mergeCell ref="A19:A20"/>
    <mergeCell ref="B19:B20"/>
    <mergeCell ref="C19:C20"/>
    <mergeCell ref="E19:E20"/>
    <mergeCell ref="F19:F20"/>
    <mergeCell ref="G19:G20"/>
    <mergeCell ref="A21:A23"/>
    <mergeCell ref="B21:B23"/>
    <mergeCell ref="D26:E27"/>
    <mergeCell ref="F26:F27"/>
    <mergeCell ref="G26:H27"/>
    <mergeCell ref="I26:J27"/>
    <mergeCell ref="A28:C30"/>
    <mergeCell ref="D28:E28"/>
    <mergeCell ref="G28:H28"/>
    <mergeCell ref="I28:J28"/>
    <mergeCell ref="D29:E29"/>
    <mergeCell ref="G29:H29"/>
    <mergeCell ref="I29:J29"/>
    <mergeCell ref="D30:E30"/>
    <mergeCell ref="G30:H30"/>
    <mergeCell ref="I30:J30"/>
    <mergeCell ref="D36:E36"/>
    <mergeCell ref="G36:H36"/>
    <mergeCell ref="I36:J36"/>
    <mergeCell ref="I32:J32"/>
    <mergeCell ref="D33:E33"/>
    <mergeCell ref="G33:H33"/>
    <mergeCell ref="I33:J33"/>
    <mergeCell ref="A34:C36"/>
    <mergeCell ref="D34:E34"/>
    <mergeCell ref="G34:H34"/>
    <mergeCell ref="I34:J34"/>
    <mergeCell ref="A31:C33"/>
    <mergeCell ref="D31:E31"/>
    <mergeCell ref="G31:H31"/>
    <mergeCell ref="I31:J31"/>
    <mergeCell ref="D32:E32"/>
    <mergeCell ref="G32:H32"/>
    <mergeCell ref="D35:E35"/>
    <mergeCell ref="G35:H35"/>
    <mergeCell ref="I35:J35"/>
    <mergeCell ref="I39:J39"/>
    <mergeCell ref="A40:C42"/>
    <mergeCell ref="D40:E40"/>
    <mergeCell ref="G40:H40"/>
    <mergeCell ref="I40:J40"/>
    <mergeCell ref="D41:E41"/>
    <mergeCell ref="G41:H41"/>
    <mergeCell ref="I41:J41"/>
    <mergeCell ref="D42:E42"/>
    <mergeCell ref="A37:C39"/>
    <mergeCell ref="D37:E37"/>
    <mergeCell ref="G37:H37"/>
    <mergeCell ref="I37:J37"/>
    <mergeCell ref="D38:E38"/>
    <mergeCell ref="G38:H38"/>
    <mergeCell ref="I38:J38"/>
    <mergeCell ref="D39:E39"/>
    <mergeCell ref="G39:H39"/>
    <mergeCell ref="G42:H42"/>
    <mergeCell ref="I42:J42"/>
    <mergeCell ref="A46:C48"/>
    <mergeCell ref="D46:E46"/>
    <mergeCell ref="G46:H46"/>
    <mergeCell ref="I46:J46"/>
    <mergeCell ref="D47:E47"/>
    <mergeCell ref="G47:H47"/>
    <mergeCell ref="I47:J47"/>
    <mergeCell ref="D48:E48"/>
    <mergeCell ref="G48:H48"/>
    <mergeCell ref="A53:J55"/>
    <mergeCell ref="A7:J7"/>
    <mergeCell ref="A2:B6"/>
    <mergeCell ref="I52:J52"/>
    <mergeCell ref="D50:E50"/>
    <mergeCell ref="G50:H50"/>
    <mergeCell ref="I50:J50"/>
    <mergeCell ref="A51:C52"/>
    <mergeCell ref="D51:E51"/>
    <mergeCell ref="G51:H51"/>
    <mergeCell ref="I51:J51"/>
    <mergeCell ref="D52:E52"/>
    <mergeCell ref="G52:H52"/>
    <mergeCell ref="I48:J48"/>
    <mergeCell ref="A49:C50"/>
    <mergeCell ref="D49:E49"/>
    <mergeCell ref="G49:H49"/>
    <mergeCell ref="I49:J49"/>
    <mergeCell ref="D43:E43"/>
    <mergeCell ref="G43:H43"/>
    <mergeCell ref="I43:J43"/>
    <mergeCell ref="D44:E44"/>
    <mergeCell ref="G44:H44"/>
    <mergeCell ref="I44:J44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E39"/>
  <sheetViews>
    <sheetView topLeftCell="A13" workbookViewId="0">
      <selection activeCell="C29" sqref="A29:C30"/>
    </sheetView>
  </sheetViews>
  <sheetFormatPr defaultRowHeight="15"/>
  <cols>
    <col min="1" max="1" width="35.85546875" customWidth="1"/>
    <col min="2" max="2" width="23.85546875" customWidth="1"/>
    <col min="3" max="3" width="5.140625" customWidth="1"/>
    <col min="4" max="4" width="6" customWidth="1"/>
    <col min="5" max="5" width="6.5703125" customWidth="1"/>
  </cols>
  <sheetData>
    <row r="1" spans="1:5" ht="20.25" customHeight="1" thickBot="1">
      <c r="A1" s="1191" t="s">
        <v>842</v>
      </c>
      <c r="B1" s="1192"/>
      <c r="C1" s="1192"/>
      <c r="D1" s="1193"/>
      <c r="E1" s="38"/>
    </row>
    <row r="2" spans="1:5">
      <c r="A2" s="394" t="s">
        <v>843</v>
      </c>
      <c r="B2" s="394"/>
      <c r="C2" s="394" t="s">
        <v>844</v>
      </c>
      <c r="D2" s="394">
        <v>1.2</v>
      </c>
    </row>
    <row r="3" spans="1:5">
      <c r="A3" s="45" t="s">
        <v>845</v>
      </c>
      <c r="B3" s="45"/>
      <c r="C3" s="45" t="s">
        <v>844</v>
      </c>
      <c r="D3" s="45">
        <v>6.62</v>
      </c>
    </row>
    <row r="4" spans="1:5">
      <c r="A4" s="45" t="s">
        <v>846</v>
      </c>
      <c r="B4" s="45"/>
      <c r="C4" s="45" t="s">
        <v>844</v>
      </c>
      <c r="D4" s="45">
        <v>4.25</v>
      </c>
    </row>
    <row r="5" spans="1:5">
      <c r="A5" s="45" t="s">
        <v>847</v>
      </c>
      <c r="B5" s="45"/>
      <c r="C5" s="45" t="s">
        <v>844</v>
      </c>
      <c r="D5" s="45">
        <v>4.3499999999999996</v>
      </c>
    </row>
    <row r="6" spans="1:5">
      <c r="A6" s="45" t="s">
        <v>848</v>
      </c>
      <c r="B6" s="45"/>
      <c r="C6" s="45" t="s">
        <v>844</v>
      </c>
      <c r="D6" s="45">
        <v>3.95</v>
      </c>
    </row>
    <row r="7" spans="1:5">
      <c r="A7" s="45" t="s">
        <v>849</v>
      </c>
      <c r="B7" s="45"/>
      <c r="C7" s="45" t="s">
        <v>844</v>
      </c>
      <c r="D7" s="45">
        <v>4.1500000000000004</v>
      </c>
    </row>
    <row r="8" spans="1:5">
      <c r="A8" s="45" t="s">
        <v>850</v>
      </c>
      <c r="B8" s="45"/>
      <c r="C8" s="45" t="s">
        <v>844</v>
      </c>
      <c r="D8" s="45">
        <v>4.5599999999999996</v>
      </c>
    </row>
    <row r="9" spans="1:5">
      <c r="A9" s="45" t="s">
        <v>851</v>
      </c>
      <c r="B9" s="45"/>
      <c r="C9" s="45" t="s">
        <v>844</v>
      </c>
      <c r="D9" s="45">
        <v>1.9</v>
      </c>
    </row>
    <row r="10" spans="1:5">
      <c r="A10" s="45" t="s">
        <v>852</v>
      </c>
      <c r="B10" s="45"/>
      <c r="C10" s="45" t="s">
        <v>844</v>
      </c>
      <c r="D10" s="45">
        <v>1.9</v>
      </c>
    </row>
    <row r="11" spans="1:5">
      <c r="A11" s="45" t="s">
        <v>853</v>
      </c>
      <c r="B11" s="45"/>
      <c r="C11" s="45" t="s">
        <v>844</v>
      </c>
      <c r="D11" s="45">
        <v>1.56</v>
      </c>
    </row>
    <row r="12" spans="1:5">
      <c r="A12" s="45" t="s">
        <v>854</v>
      </c>
      <c r="B12" s="45"/>
      <c r="C12" s="45" t="s">
        <v>844</v>
      </c>
      <c r="D12" s="45">
        <v>1.73</v>
      </c>
    </row>
    <row r="13" spans="1:5">
      <c r="A13" s="45" t="s">
        <v>855</v>
      </c>
      <c r="B13" s="45"/>
      <c r="C13" s="45" t="s">
        <v>844</v>
      </c>
      <c r="D13" s="45">
        <v>2.75</v>
      </c>
    </row>
    <row r="14" spans="1:5">
      <c r="A14" s="45" t="s">
        <v>856</v>
      </c>
      <c r="B14" s="45"/>
      <c r="C14" s="45" t="s">
        <v>844</v>
      </c>
      <c r="D14" s="45">
        <v>1.21</v>
      </c>
    </row>
    <row r="15" spans="1:5">
      <c r="A15" s="45" t="s">
        <v>857</v>
      </c>
      <c r="B15" s="45"/>
      <c r="C15" s="45" t="s">
        <v>844</v>
      </c>
      <c r="D15" s="45">
        <v>1.5</v>
      </c>
    </row>
    <row r="16" spans="1:5">
      <c r="A16" s="45" t="s">
        <v>858</v>
      </c>
      <c r="B16" s="45"/>
      <c r="C16" s="45" t="s">
        <v>844</v>
      </c>
      <c r="D16" s="45">
        <v>2.75</v>
      </c>
    </row>
    <row r="17" spans="1:4">
      <c r="A17" s="45" t="s">
        <v>859</v>
      </c>
      <c r="B17" s="45"/>
      <c r="C17" s="45" t="s">
        <v>844</v>
      </c>
      <c r="D17" s="45">
        <v>1.99</v>
      </c>
    </row>
    <row r="18" spans="1:4">
      <c r="A18" s="45" t="s">
        <v>860</v>
      </c>
      <c r="B18" s="45"/>
      <c r="C18" s="45" t="s">
        <v>844</v>
      </c>
      <c r="D18" s="45">
        <v>2.15</v>
      </c>
    </row>
    <row r="19" spans="1:4">
      <c r="A19" s="45" t="s">
        <v>861</v>
      </c>
      <c r="B19" s="45"/>
      <c r="C19" s="45" t="s">
        <v>844</v>
      </c>
      <c r="D19" s="45">
        <v>5.52</v>
      </c>
    </row>
    <row r="20" spans="1:4">
      <c r="A20" s="45" t="s">
        <v>862</v>
      </c>
      <c r="B20" s="45"/>
      <c r="C20" s="45" t="s">
        <v>844</v>
      </c>
      <c r="D20" s="45">
        <v>6.28</v>
      </c>
    </row>
    <row r="21" spans="1:4">
      <c r="A21" s="45" t="s">
        <v>863</v>
      </c>
      <c r="B21" s="45"/>
      <c r="C21" s="45" t="s">
        <v>844</v>
      </c>
      <c r="D21" s="45">
        <v>4.99</v>
      </c>
    </row>
    <row r="22" spans="1:4">
      <c r="A22" s="45" t="s">
        <v>864</v>
      </c>
      <c r="B22" s="45"/>
      <c r="C22" s="45" t="s">
        <v>844</v>
      </c>
      <c r="D22" s="45">
        <v>3.65</v>
      </c>
    </row>
    <row r="23" spans="1:4">
      <c r="A23" s="45" t="s">
        <v>865</v>
      </c>
      <c r="B23" s="45"/>
      <c r="C23" s="45" t="s">
        <v>844</v>
      </c>
      <c r="D23" s="45">
        <v>3.86</v>
      </c>
    </row>
    <row r="24" spans="1:4">
      <c r="A24" s="45" t="s">
        <v>866</v>
      </c>
      <c r="B24" s="45"/>
      <c r="C24" s="45" t="s">
        <v>844</v>
      </c>
      <c r="D24" s="45">
        <v>4.99</v>
      </c>
    </row>
    <row r="25" spans="1:4">
      <c r="A25" s="45" t="s">
        <v>867</v>
      </c>
      <c r="B25" s="45"/>
      <c r="C25" s="45" t="s">
        <v>844</v>
      </c>
      <c r="D25" s="45">
        <v>6</v>
      </c>
    </row>
    <row r="26" spans="1:4">
      <c r="A26" s="45" t="s">
        <v>868</v>
      </c>
      <c r="B26" s="45"/>
      <c r="C26" s="45" t="s">
        <v>844</v>
      </c>
      <c r="D26" s="45">
        <v>7</v>
      </c>
    </row>
    <row r="27" spans="1:4">
      <c r="A27" s="45" t="s">
        <v>869</v>
      </c>
      <c r="B27" s="45"/>
      <c r="C27" s="45" t="s">
        <v>844</v>
      </c>
      <c r="D27" s="45">
        <v>6</v>
      </c>
    </row>
    <row r="28" spans="1:4">
      <c r="A28" s="45" t="s">
        <v>870</v>
      </c>
      <c r="B28" s="45"/>
      <c r="C28" s="45" t="s">
        <v>844</v>
      </c>
      <c r="D28" s="45">
        <v>7</v>
      </c>
    </row>
    <row r="29" spans="1:4">
      <c r="A29" s="45" t="s">
        <v>871</v>
      </c>
      <c r="B29" s="45"/>
      <c r="C29" s="45" t="s">
        <v>326</v>
      </c>
      <c r="D29" s="45">
        <v>7.62</v>
      </c>
    </row>
    <row r="30" spans="1:4">
      <c r="A30" s="45" t="s">
        <v>872</v>
      </c>
      <c r="B30" s="45"/>
      <c r="C30" s="45" t="s">
        <v>326</v>
      </c>
      <c r="D30" s="45">
        <v>7.67</v>
      </c>
    </row>
    <row r="31" spans="1:4">
      <c r="A31" s="45" t="s">
        <v>873</v>
      </c>
      <c r="B31" s="45"/>
      <c r="C31" s="45" t="s">
        <v>326</v>
      </c>
      <c r="D31" s="45">
        <v>7.62</v>
      </c>
    </row>
    <row r="32" spans="1:4">
      <c r="A32" s="45" t="s">
        <v>874</v>
      </c>
      <c r="B32" s="45"/>
      <c r="C32" s="45" t="s">
        <v>326</v>
      </c>
      <c r="D32" s="45">
        <v>7.62</v>
      </c>
    </row>
    <row r="33" spans="1:4">
      <c r="A33" s="45" t="s">
        <v>875</v>
      </c>
      <c r="B33" s="45"/>
      <c r="C33" s="45" t="s">
        <v>326</v>
      </c>
      <c r="D33" s="45">
        <v>14.4</v>
      </c>
    </row>
    <row r="34" spans="1:4">
      <c r="A34" s="45" t="s">
        <v>876</v>
      </c>
      <c r="B34" s="45"/>
      <c r="C34" s="45" t="s">
        <v>326</v>
      </c>
      <c r="D34" s="45">
        <v>10.78</v>
      </c>
    </row>
    <row r="35" spans="1:4">
      <c r="A35" s="45" t="s">
        <v>877</v>
      </c>
      <c r="B35" s="45"/>
      <c r="C35" s="45" t="s">
        <v>326</v>
      </c>
      <c r="D35" s="45">
        <v>14.33</v>
      </c>
    </row>
    <row r="36" spans="1:4">
      <c r="A36" s="45" t="s">
        <v>878</v>
      </c>
      <c r="B36" s="45"/>
      <c r="C36" s="45" t="s">
        <v>326</v>
      </c>
      <c r="D36" s="45">
        <v>14.33</v>
      </c>
    </row>
    <row r="37" spans="1:4">
      <c r="A37" s="45" t="s">
        <v>879</v>
      </c>
      <c r="B37" s="45"/>
      <c r="C37" s="45" t="s">
        <v>326</v>
      </c>
      <c r="D37" s="45">
        <v>9.91</v>
      </c>
    </row>
    <row r="38" spans="1:4">
      <c r="A38" s="45" t="s">
        <v>880</v>
      </c>
      <c r="B38" s="45"/>
      <c r="C38" s="45" t="s">
        <v>326</v>
      </c>
      <c r="D38" s="45">
        <v>9.91</v>
      </c>
    </row>
    <row r="39" spans="1:4">
      <c r="A39" s="45" t="s">
        <v>881</v>
      </c>
      <c r="B39" s="45"/>
      <c r="C39" s="45" t="s">
        <v>326</v>
      </c>
      <c r="D39" s="45">
        <v>9.74</v>
      </c>
    </row>
  </sheetData>
  <mergeCells count="1">
    <mergeCell ref="A1:D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L66"/>
  <sheetViews>
    <sheetView topLeftCell="A8" workbookViewId="0">
      <selection activeCell="G32" sqref="G32"/>
    </sheetView>
  </sheetViews>
  <sheetFormatPr defaultRowHeight="15"/>
  <cols>
    <col min="1" max="1" width="10.5703125" customWidth="1"/>
    <col min="3" max="3" width="9.140625" customWidth="1"/>
    <col min="4" max="4" width="7.85546875" customWidth="1"/>
    <col min="6" max="6" width="7" customWidth="1"/>
    <col min="7" max="7" width="7.42578125" customWidth="1"/>
    <col min="8" max="8" width="7.140625" customWidth="1"/>
    <col min="10" max="10" width="10.140625" customWidth="1"/>
  </cols>
  <sheetData>
    <row r="1" spans="1:12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</row>
    <row r="2" spans="1:12" ht="18">
      <c r="A2" s="655"/>
      <c r="B2" s="655"/>
      <c r="C2" s="655"/>
      <c r="D2" s="666" t="s">
        <v>16</v>
      </c>
      <c r="E2" s="666"/>
      <c r="F2" s="666"/>
      <c r="G2" s="666"/>
      <c r="H2" s="666"/>
      <c r="I2" s="666"/>
      <c r="J2" s="666"/>
      <c r="K2" s="71"/>
      <c r="L2" s="71"/>
    </row>
    <row r="3" spans="1:12" ht="18">
      <c r="A3" s="655"/>
      <c r="B3" s="655"/>
      <c r="C3" s="655"/>
      <c r="D3" s="666" t="s">
        <v>176</v>
      </c>
      <c r="E3" s="666"/>
      <c r="F3" s="666"/>
      <c r="G3" s="666"/>
      <c r="H3" s="666"/>
      <c r="I3" s="666"/>
      <c r="J3" s="666"/>
      <c r="K3" s="71"/>
      <c r="L3" s="71"/>
    </row>
    <row r="4" spans="1:12" ht="18">
      <c r="A4" s="655"/>
      <c r="B4" s="655"/>
      <c r="C4" s="655"/>
      <c r="D4" s="659" t="s">
        <v>177</v>
      </c>
      <c r="E4" s="659"/>
      <c r="F4" s="659"/>
      <c r="G4" s="659"/>
      <c r="H4" s="659"/>
      <c r="I4" s="659"/>
      <c r="J4" s="659"/>
      <c r="K4" s="83"/>
      <c r="L4" s="83"/>
    </row>
    <row r="5" spans="1:12" ht="18">
      <c r="A5" s="655"/>
      <c r="B5" s="655"/>
      <c r="C5" s="655"/>
      <c r="D5" s="507" t="s">
        <v>615</v>
      </c>
      <c r="E5" s="507"/>
      <c r="F5" s="507"/>
      <c r="G5" s="507"/>
      <c r="H5" s="507"/>
      <c r="I5" s="507"/>
      <c r="J5" s="507"/>
      <c r="K5" s="71"/>
      <c r="L5" s="71"/>
    </row>
    <row r="6" spans="1:12" ht="18.75" thickBot="1">
      <c r="A6" s="692"/>
      <c r="B6" s="692"/>
      <c r="C6" s="692"/>
      <c r="D6" s="660" t="s">
        <v>616</v>
      </c>
      <c r="E6" s="660"/>
      <c r="F6" s="660"/>
      <c r="G6" s="660"/>
      <c r="H6" s="660"/>
      <c r="I6" s="660"/>
      <c r="J6" s="660"/>
      <c r="K6" s="75"/>
      <c r="L6" s="75"/>
    </row>
    <row r="7" spans="1:12" ht="21.75" thickBot="1">
      <c r="A7" s="1194" t="s">
        <v>412</v>
      </c>
      <c r="B7" s="1195"/>
      <c r="C7" s="1195"/>
      <c r="D7" s="1195"/>
      <c r="E7" s="1195"/>
      <c r="F7" s="1195"/>
      <c r="G7" s="1195"/>
      <c r="H7" s="1195"/>
      <c r="I7" s="1195"/>
      <c r="J7" s="1196"/>
    </row>
    <row r="8" spans="1:12" ht="33.75">
      <c r="A8" s="105" t="s">
        <v>18</v>
      </c>
      <c r="B8" s="1197" t="s">
        <v>19</v>
      </c>
      <c r="C8" s="1197"/>
      <c r="D8" s="1197"/>
      <c r="E8" s="1198" t="s">
        <v>96</v>
      </c>
      <c r="F8" s="1199"/>
      <c r="G8" s="148" t="s">
        <v>413</v>
      </c>
      <c r="H8" s="118" t="s">
        <v>183</v>
      </c>
      <c r="I8" s="1200" t="s">
        <v>24</v>
      </c>
      <c r="J8" s="1201"/>
    </row>
    <row r="9" spans="1:12" ht="47.25" customHeight="1">
      <c r="A9" s="62" t="s">
        <v>414</v>
      </c>
      <c r="B9" s="598" t="s">
        <v>415</v>
      </c>
      <c r="C9" s="598"/>
      <c r="D9" s="598"/>
      <c r="E9" s="598" t="s">
        <v>416</v>
      </c>
      <c r="F9" s="598"/>
      <c r="G9" s="149">
        <v>12.54</v>
      </c>
      <c r="H9" s="115" t="s">
        <v>29</v>
      </c>
      <c r="I9" s="1202"/>
      <c r="J9" s="1203"/>
    </row>
    <row r="10" spans="1:12" ht="33.75">
      <c r="A10" s="150" t="s">
        <v>417</v>
      </c>
      <c r="B10" s="1204" t="s">
        <v>418</v>
      </c>
      <c r="C10" s="1204"/>
      <c r="D10" s="1204"/>
      <c r="E10" s="1204" t="s">
        <v>419</v>
      </c>
      <c r="F10" s="1204"/>
      <c r="G10" s="151">
        <v>16.079999999999998</v>
      </c>
      <c r="H10" s="102" t="s">
        <v>29</v>
      </c>
      <c r="I10" s="1205"/>
      <c r="J10" s="1206"/>
    </row>
    <row r="11" spans="1:12" ht="33.75">
      <c r="A11" s="62" t="s">
        <v>420</v>
      </c>
      <c r="B11" s="598" t="s">
        <v>421</v>
      </c>
      <c r="C11" s="598"/>
      <c r="D11" s="598"/>
      <c r="E11" s="598" t="s">
        <v>422</v>
      </c>
      <c r="F11" s="598"/>
      <c r="G11" s="149">
        <v>18.239999999999998</v>
      </c>
      <c r="H11" s="115" t="s">
        <v>29</v>
      </c>
      <c r="I11" s="705"/>
      <c r="J11" s="1207"/>
    </row>
    <row r="12" spans="1:12" ht="33.75">
      <c r="A12" s="62" t="s">
        <v>423</v>
      </c>
      <c r="B12" s="598" t="s">
        <v>424</v>
      </c>
      <c r="C12" s="598"/>
      <c r="D12" s="598"/>
      <c r="E12" s="598" t="s">
        <v>425</v>
      </c>
      <c r="F12" s="598"/>
      <c r="G12" s="149">
        <v>17.46</v>
      </c>
      <c r="H12" s="115" t="s">
        <v>29</v>
      </c>
      <c r="I12" s="705"/>
      <c r="J12" s="1207"/>
    </row>
    <row r="13" spans="1:12" ht="33.75">
      <c r="A13" s="62" t="s">
        <v>426</v>
      </c>
      <c r="B13" s="598" t="s">
        <v>427</v>
      </c>
      <c r="C13" s="598"/>
      <c r="D13" s="598"/>
      <c r="E13" s="598" t="s">
        <v>428</v>
      </c>
      <c r="F13" s="598"/>
      <c r="G13" s="149">
        <v>18.239999999999998</v>
      </c>
      <c r="H13" s="115" t="s">
        <v>29</v>
      </c>
      <c r="I13" s="705"/>
      <c r="J13" s="1207"/>
    </row>
    <row r="14" spans="1:12" ht="22.5" customHeight="1">
      <c r="A14" s="62" t="s">
        <v>429</v>
      </c>
      <c r="B14" s="598" t="s">
        <v>430</v>
      </c>
      <c r="C14" s="598"/>
      <c r="D14" s="598"/>
      <c r="E14" s="598" t="s">
        <v>431</v>
      </c>
      <c r="F14" s="598"/>
      <c r="G14" s="149">
        <v>13.26</v>
      </c>
      <c r="H14" s="115" t="s">
        <v>29</v>
      </c>
      <c r="I14" s="705"/>
      <c r="J14" s="1207"/>
    </row>
    <row r="15" spans="1:12" s="38" customFormat="1" ht="22.5" customHeight="1">
      <c r="A15" s="62" t="s">
        <v>432</v>
      </c>
      <c r="B15" s="598" t="s">
        <v>418</v>
      </c>
      <c r="C15" s="598"/>
      <c r="D15" s="598"/>
      <c r="E15" s="598" t="s">
        <v>433</v>
      </c>
      <c r="F15" s="598"/>
      <c r="G15" s="149">
        <v>14.46</v>
      </c>
      <c r="H15" s="115" t="s">
        <v>29</v>
      </c>
      <c r="I15" s="705"/>
      <c r="J15" s="1207"/>
    </row>
    <row r="16" spans="1:12" s="38" customFormat="1" ht="22.5" customHeight="1">
      <c r="A16" s="62" t="s">
        <v>434</v>
      </c>
      <c r="B16" s="598" t="s">
        <v>435</v>
      </c>
      <c r="C16" s="598"/>
      <c r="D16" s="598"/>
      <c r="E16" s="598" t="s">
        <v>436</v>
      </c>
      <c r="F16" s="598"/>
      <c r="G16" s="149">
        <v>15.84</v>
      </c>
      <c r="H16" s="115" t="s">
        <v>29</v>
      </c>
      <c r="I16" s="705"/>
      <c r="J16" s="1207"/>
    </row>
    <row r="17" spans="1:10" s="38" customFormat="1" ht="22.5" customHeight="1">
      <c r="A17" s="62" t="s">
        <v>437</v>
      </c>
      <c r="B17" s="598" t="s">
        <v>424</v>
      </c>
      <c r="C17" s="598"/>
      <c r="D17" s="598"/>
      <c r="E17" s="598" t="s">
        <v>438</v>
      </c>
      <c r="F17" s="598"/>
      <c r="G17" s="149">
        <v>15.84</v>
      </c>
      <c r="H17" s="115" t="s">
        <v>29</v>
      </c>
      <c r="I17" s="705"/>
      <c r="J17" s="1207"/>
    </row>
    <row r="18" spans="1:10" s="38" customFormat="1" ht="22.5" customHeight="1">
      <c r="A18" s="62" t="s">
        <v>439</v>
      </c>
      <c r="B18" s="598" t="s">
        <v>427</v>
      </c>
      <c r="C18" s="598"/>
      <c r="D18" s="598"/>
      <c r="E18" s="598" t="s">
        <v>431</v>
      </c>
      <c r="F18" s="598"/>
      <c r="G18" s="149">
        <v>15.84</v>
      </c>
      <c r="H18" s="115" t="s">
        <v>29</v>
      </c>
      <c r="I18" s="705"/>
      <c r="J18" s="1207"/>
    </row>
    <row r="19" spans="1:10" ht="30" customHeight="1">
      <c r="A19" s="1208" t="s">
        <v>440</v>
      </c>
      <c r="B19" s="598" t="s">
        <v>441</v>
      </c>
      <c r="C19" s="598"/>
      <c r="D19" s="598"/>
      <c r="E19" s="1062">
        <v>3050</v>
      </c>
      <c r="F19" s="1062"/>
      <c r="G19" s="149">
        <v>8.8800000000000008</v>
      </c>
      <c r="H19" s="115" t="s">
        <v>29</v>
      </c>
      <c r="I19" s="1209"/>
      <c r="J19" s="1210"/>
    </row>
    <row r="20" spans="1:10">
      <c r="A20" s="1208"/>
      <c r="B20" s="598" t="s">
        <v>442</v>
      </c>
      <c r="C20" s="598"/>
      <c r="D20" s="598"/>
      <c r="E20" s="1062">
        <v>3050</v>
      </c>
      <c r="F20" s="1062"/>
      <c r="G20" s="149">
        <v>12.12</v>
      </c>
      <c r="H20" s="115" t="s">
        <v>29</v>
      </c>
      <c r="I20" s="1211"/>
      <c r="J20" s="1212"/>
    </row>
    <row r="21" spans="1:10" ht="45">
      <c r="A21" s="62" t="s">
        <v>443</v>
      </c>
      <c r="B21" s="598" t="s">
        <v>444</v>
      </c>
      <c r="C21" s="598"/>
      <c r="D21" s="598"/>
      <c r="E21" s="1062">
        <v>2000</v>
      </c>
      <c r="F21" s="598"/>
      <c r="G21" s="149">
        <v>5.22</v>
      </c>
      <c r="H21" s="115" t="s">
        <v>29</v>
      </c>
      <c r="I21" s="705"/>
      <c r="J21" s="1207"/>
    </row>
    <row r="22" spans="1:10" ht="33.75">
      <c r="A22" s="62" t="s">
        <v>445</v>
      </c>
      <c r="B22" s="598" t="s">
        <v>446</v>
      </c>
      <c r="C22" s="598"/>
      <c r="D22" s="598"/>
      <c r="E22" s="598" t="s">
        <v>447</v>
      </c>
      <c r="F22" s="598"/>
      <c r="G22" s="1213">
        <v>2.1</v>
      </c>
      <c r="H22" s="115" t="s">
        <v>29</v>
      </c>
      <c r="I22" s="1209"/>
      <c r="J22" s="1210"/>
    </row>
    <row r="23" spans="1:10" ht="33.75">
      <c r="A23" s="62" t="s">
        <v>448</v>
      </c>
      <c r="B23" s="598" t="s">
        <v>446</v>
      </c>
      <c r="C23" s="598"/>
      <c r="D23" s="598"/>
      <c r="E23" s="598" t="s">
        <v>447</v>
      </c>
      <c r="F23" s="598"/>
      <c r="G23" s="1214"/>
      <c r="H23" s="115" t="s">
        <v>29</v>
      </c>
      <c r="I23" s="1216"/>
      <c r="J23" s="1217"/>
    </row>
    <row r="24" spans="1:10" ht="33.75">
      <c r="A24" s="62" t="s">
        <v>449</v>
      </c>
      <c r="B24" s="598" t="s">
        <v>446</v>
      </c>
      <c r="C24" s="598"/>
      <c r="D24" s="598"/>
      <c r="E24" s="598" t="s">
        <v>450</v>
      </c>
      <c r="F24" s="598"/>
      <c r="G24" s="1214"/>
      <c r="H24" s="115" t="s">
        <v>29</v>
      </c>
      <c r="I24" s="1216"/>
      <c r="J24" s="1217"/>
    </row>
    <row r="25" spans="1:10" ht="33.75">
      <c r="A25" s="62" t="s">
        <v>451</v>
      </c>
      <c r="B25" s="598" t="s">
        <v>446</v>
      </c>
      <c r="C25" s="598"/>
      <c r="D25" s="598"/>
      <c r="E25" s="598" t="s">
        <v>452</v>
      </c>
      <c r="F25" s="598"/>
      <c r="G25" s="1214"/>
      <c r="H25" s="115" t="s">
        <v>29</v>
      </c>
      <c r="I25" s="1216"/>
      <c r="J25" s="1217"/>
    </row>
    <row r="26" spans="1:10" ht="33.75">
      <c r="A26" s="62" t="s">
        <v>453</v>
      </c>
      <c r="B26" s="598" t="s">
        <v>446</v>
      </c>
      <c r="C26" s="598"/>
      <c r="D26" s="598"/>
      <c r="E26" s="598" t="s">
        <v>454</v>
      </c>
      <c r="F26" s="598"/>
      <c r="G26" s="1215"/>
      <c r="H26" s="115" t="s">
        <v>29</v>
      </c>
      <c r="I26" s="1211"/>
      <c r="J26" s="1212"/>
    </row>
    <row r="27" spans="1:10" ht="21.75" customHeight="1">
      <c r="A27" s="1208" t="s">
        <v>455</v>
      </c>
      <c r="B27" s="598" t="s">
        <v>441</v>
      </c>
      <c r="C27" s="598"/>
      <c r="D27" s="598"/>
      <c r="E27" s="1062" t="s">
        <v>456</v>
      </c>
      <c r="F27" s="598"/>
      <c r="G27" s="149">
        <v>7.32</v>
      </c>
      <c r="H27" s="115" t="s">
        <v>29</v>
      </c>
      <c r="I27" s="1209"/>
      <c r="J27" s="1210"/>
    </row>
    <row r="28" spans="1:10">
      <c r="A28" s="1208"/>
      <c r="B28" s="598" t="s">
        <v>457</v>
      </c>
      <c r="C28" s="598"/>
      <c r="D28" s="598"/>
      <c r="E28" s="1062" t="s">
        <v>456</v>
      </c>
      <c r="F28" s="598"/>
      <c r="G28" s="149">
        <v>10.44</v>
      </c>
      <c r="H28" s="115" t="s">
        <v>29</v>
      </c>
      <c r="I28" s="1211"/>
      <c r="J28" s="1212"/>
    </row>
    <row r="29" spans="1:10" ht="30" customHeight="1">
      <c r="A29" s="1208" t="s">
        <v>458</v>
      </c>
      <c r="B29" s="598" t="s">
        <v>441</v>
      </c>
      <c r="C29" s="598"/>
      <c r="D29" s="598"/>
      <c r="E29" s="1062" t="s">
        <v>459</v>
      </c>
      <c r="F29" s="598"/>
      <c r="G29" s="149">
        <v>8.64</v>
      </c>
      <c r="H29" s="115" t="s">
        <v>29</v>
      </c>
      <c r="I29" s="1209"/>
      <c r="J29" s="1210"/>
    </row>
    <row r="30" spans="1:10">
      <c r="A30" s="1208"/>
      <c r="B30" s="598" t="s">
        <v>442</v>
      </c>
      <c r="C30" s="598"/>
      <c r="D30" s="598"/>
      <c r="E30" s="1062" t="s">
        <v>459</v>
      </c>
      <c r="F30" s="598"/>
      <c r="G30" s="149">
        <v>16.2</v>
      </c>
      <c r="H30" s="115" t="s">
        <v>29</v>
      </c>
      <c r="I30" s="1211"/>
      <c r="J30" s="1212"/>
    </row>
    <row r="31" spans="1:10" ht="45">
      <c r="A31" s="152" t="s">
        <v>460</v>
      </c>
      <c r="B31" s="598" t="s">
        <v>339</v>
      </c>
      <c r="C31" s="598"/>
      <c r="D31" s="598"/>
      <c r="E31" s="598" t="s">
        <v>461</v>
      </c>
      <c r="F31" s="598"/>
      <c r="G31" s="149">
        <v>23.4</v>
      </c>
      <c r="H31" s="115" t="s">
        <v>29</v>
      </c>
      <c r="I31" s="1218"/>
      <c r="J31" s="1219"/>
    </row>
    <row r="32" spans="1:10" ht="90">
      <c r="A32" s="62" t="s">
        <v>462</v>
      </c>
      <c r="B32" s="598" t="s">
        <v>463</v>
      </c>
      <c r="C32" s="598"/>
      <c r="D32" s="598"/>
      <c r="E32" s="598" t="s">
        <v>464</v>
      </c>
      <c r="F32" s="598"/>
      <c r="G32" s="149">
        <v>9.06</v>
      </c>
      <c r="H32" s="153" t="s">
        <v>29</v>
      </c>
      <c r="I32" s="705"/>
      <c r="J32" s="1207"/>
    </row>
    <row r="33" spans="1:11" ht="33.75">
      <c r="A33" s="62" t="s">
        <v>465</v>
      </c>
      <c r="B33" s="598" t="s">
        <v>463</v>
      </c>
      <c r="C33" s="598"/>
      <c r="D33" s="598"/>
      <c r="E33" s="1220" t="s">
        <v>466</v>
      </c>
      <c r="F33" s="598"/>
      <c r="G33" s="149">
        <v>0.66</v>
      </c>
      <c r="H33" s="153" t="s">
        <v>29</v>
      </c>
      <c r="I33" s="1218"/>
      <c r="J33" s="1219"/>
    </row>
    <row r="34" spans="1:11" ht="30" customHeight="1" thickBot="1">
      <c r="A34" s="18" t="s">
        <v>467</v>
      </c>
      <c r="B34" s="611" t="s">
        <v>339</v>
      </c>
      <c r="C34" s="611"/>
      <c r="D34" s="611"/>
      <c r="E34" s="1065">
        <v>2000</v>
      </c>
      <c r="F34" s="611"/>
      <c r="G34" s="154">
        <v>3.96</v>
      </c>
      <c r="H34" s="114" t="s">
        <v>29</v>
      </c>
      <c r="I34" s="710"/>
      <c r="J34" s="1221"/>
    </row>
    <row r="35" spans="1:11">
      <c r="A35" s="559" t="s">
        <v>522</v>
      </c>
      <c r="B35" s="559"/>
      <c r="C35" s="559"/>
      <c r="D35" s="559"/>
      <c r="E35" s="559"/>
      <c r="F35" s="559"/>
      <c r="G35" s="559"/>
      <c r="H35" s="559"/>
      <c r="I35" s="559"/>
      <c r="J35" s="559"/>
    </row>
    <row r="36" spans="1:11" ht="26.25" customHeight="1">
      <c r="A36" s="560"/>
      <c r="B36" s="560"/>
      <c r="C36" s="560"/>
      <c r="D36" s="560"/>
      <c r="E36" s="560"/>
      <c r="F36" s="560"/>
      <c r="G36" s="560"/>
      <c r="H36" s="560"/>
      <c r="I36" s="560"/>
      <c r="J36" s="560"/>
      <c r="K36" s="165"/>
    </row>
    <row r="37" spans="1:11">
      <c r="A37" s="176"/>
      <c r="B37" s="176"/>
      <c r="C37" s="176"/>
      <c r="D37" s="176"/>
      <c r="E37" s="176"/>
      <c r="F37" s="176"/>
      <c r="G37" s="176"/>
      <c r="H37" s="176"/>
      <c r="I37" s="176"/>
      <c r="J37" s="176"/>
    </row>
    <row r="38" spans="1:11">
      <c r="A38" s="176"/>
      <c r="B38" s="176"/>
      <c r="C38" s="176"/>
      <c r="D38" s="176"/>
      <c r="E38" s="176"/>
      <c r="F38" s="176"/>
      <c r="G38" s="176"/>
      <c r="H38" s="176"/>
      <c r="I38" s="176"/>
      <c r="J38" s="176"/>
    </row>
    <row r="39" spans="1:11">
      <c r="A39" s="176"/>
      <c r="B39" s="176"/>
      <c r="C39" s="176"/>
      <c r="D39" s="176"/>
      <c r="E39" s="176"/>
      <c r="F39" s="176"/>
      <c r="G39" s="176"/>
      <c r="H39" s="176"/>
      <c r="I39" s="176"/>
      <c r="J39" s="176"/>
    </row>
    <row r="40" spans="1:11">
      <c r="A40" s="176"/>
      <c r="B40" s="176"/>
      <c r="C40" s="176"/>
      <c r="D40" s="176"/>
      <c r="E40" s="176"/>
      <c r="F40" s="176"/>
      <c r="G40" s="176"/>
      <c r="H40" s="176"/>
      <c r="I40" s="176"/>
      <c r="J40" s="176"/>
    </row>
    <row r="41" spans="1:11">
      <c r="A41" s="176"/>
      <c r="B41" s="176"/>
      <c r="C41" s="176"/>
      <c r="D41" s="176"/>
      <c r="E41" s="176"/>
      <c r="F41" s="176"/>
      <c r="G41" s="176"/>
      <c r="H41" s="176"/>
      <c r="I41" s="176"/>
      <c r="J41" s="176"/>
    </row>
    <row r="42" spans="1:11">
      <c r="A42" s="176"/>
      <c r="B42" s="176"/>
      <c r="C42" s="176"/>
      <c r="D42" s="176"/>
      <c r="E42" s="176"/>
      <c r="F42" s="176"/>
      <c r="G42" s="176"/>
      <c r="H42" s="176"/>
      <c r="I42" s="176"/>
      <c r="J42" s="176"/>
    </row>
    <row r="43" spans="1:11">
      <c r="A43" s="176"/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1">
      <c r="A44" s="176"/>
      <c r="B44" s="176"/>
      <c r="C44" s="176"/>
      <c r="D44" s="176"/>
      <c r="E44" s="176"/>
      <c r="F44" s="176"/>
      <c r="G44" s="176"/>
      <c r="H44" s="176"/>
      <c r="I44" s="176"/>
      <c r="J44" s="176"/>
    </row>
    <row r="45" spans="1:11">
      <c r="A45" s="176"/>
      <c r="B45" s="176"/>
      <c r="C45" s="176"/>
      <c r="D45" s="176"/>
      <c r="E45" s="176"/>
      <c r="F45" s="176"/>
      <c r="G45" s="176"/>
      <c r="H45" s="176"/>
      <c r="I45" s="176"/>
      <c r="J45" s="176"/>
    </row>
    <row r="46" spans="1:11">
      <c r="A46" s="176"/>
      <c r="B46" s="176"/>
      <c r="C46" s="176"/>
      <c r="D46" s="176"/>
      <c r="E46" s="176"/>
      <c r="F46" s="176"/>
      <c r="G46" s="176"/>
      <c r="H46" s="176"/>
      <c r="I46" s="176"/>
      <c r="J46" s="176"/>
    </row>
    <row r="47" spans="1:11">
      <c r="A47" s="176"/>
      <c r="B47" s="176"/>
      <c r="C47" s="176"/>
      <c r="D47" s="176"/>
      <c r="E47" s="176"/>
      <c r="F47" s="176"/>
      <c r="G47" s="176"/>
      <c r="H47" s="176"/>
      <c r="I47" s="176"/>
      <c r="J47" s="176"/>
    </row>
    <row r="48" spans="1:11">
      <c r="A48" s="176"/>
      <c r="B48" s="176"/>
      <c r="C48" s="176"/>
      <c r="D48" s="176"/>
      <c r="E48" s="176"/>
      <c r="F48" s="176"/>
      <c r="G48" s="176"/>
      <c r="H48" s="176"/>
      <c r="I48" s="176"/>
      <c r="J48" s="176"/>
    </row>
    <row r="49" spans="1:10">
      <c r="A49" s="176"/>
      <c r="B49" s="176"/>
      <c r="C49" s="176"/>
      <c r="D49" s="176"/>
      <c r="E49" s="176"/>
      <c r="F49" s="176"/>
      <c r="G49" s="176"/>
      <c r="H49" s="176"/>
      <c r="I49" s="176"/>
      <c r="J49" s="176"/>
    </row>
    <row r="50" spans="1:10">
      <c r="A50" s="176"/>
      <c r="B50" s="176"/>
      <c r="C50" s="176"/>
      <c r="D50" s="176"/>
      <c r="E50" s="176"/>
      <c r="F50" s="176"/>
      <c r="G50" s="176"/>
      <c r="H50" s="176"/>
      <c r="I50" s="176"/>
      <c r="J50" s="176"/>
    </row>
    <row r="51" spans="1:10">
      <c r="A51" s="176"/>
      <c r="B51" s="176"/>
      <c r="C51" s="176"/>
      <c r="D51" s="176"/>
      <c r="E51" s="176"/>
      <c r="F51" s="176"/>
      <c r="G51" s="176"/>
      <c r="H51" s="176"/>
      <c r="I51" s="176"/>
      <c r="J51" s="176"/>
    </row>
    <row r="52" spans="1:10">
      <c r="A52" s="176"/>
      <c r="B52" s="176"/>
      <c r="C52" s="176"/>
      <c r="D52" s="176"/>
      <c r="E52" s="176"/>
      <c r="F52" s="176"/>
      <c r="G52" s="176"/>
      <c r="H52" s="176"/>
      <c r="I52" s="176"/>
      <c r="J52" s="176"/>
    </row>
    <row r="53" spans="1:10">
      <c r="A53" s="176"/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10">
      <c r="A54" s="176"/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10">
      <c r="A55" s="176"/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10">
      <c r="A56" s="176"/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10">
      <c r="A57" s="176"/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10">
      <c r="A58" s="176"/>
      <c r="B58" s="176"/>
      <c r="C58" s="176"/>
      <c r="D58" s="176"/>
      <c r="E58" s="176"/>
      <c r="F58" s="176"/>
      <c r="G58" s="176"/>
      <c r="H58" s="176"/>
      <c r="I58" s="176"/>
      <c r="J58" s="176"/>
    </row>
    <row r="59" spans="1:10">
      <c r="A59" s="176"/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10">
      <c r="A60" s="176"/>
      <c r="B60" s="176"/>
      <c r="C60" s="176"/>
      <c r="D60" s="176"/>
      <c r="E60" s="176"/>
      <c r="F60" s="176"/>
      <c r="G60" s="176"/>
      <c r="H60" s="176"/>
      <c r="I60" s="176"/>
      <c r="J60" s="176"/>
    </row>
    <row r="61" spans="1:10">
      <c r="A61" s="176"/>
      <c r="B61" s="176"/>
      <c r="C61" s="176"/>
      <c r="D61" s="176"/>
      <c r="E61" s="176"/>
      <c r="F61" s="176"/>
      <c r="G61" s="176"/>
      <c r="H61" s="176"/>
      <c r="I61" s="176"/>
      <c r="J61" s="176"/>
    </row>
    <row r="62" spans="1:10">
      <c r="A62" s="176"/>
      <c r="B62" s="176"/>
      <c r="C62" s="176"/>
      <c r="D62" s="176"/>
      <c r="E62" s="176"/>
      <c r="F62" s="176"/>
      <c r="G62" s="176"/>
      <c r="H62" s="176"/>
      <c r="I62" s="176"/>
      <c r="J62" s="176"/>
    </row>
    <row r="63" spans="1:10">
      <c r="A63" s="176"/>
      <c r="B63" s="176"/>
      <c r="C63" s="176"/>
      <c r="D63" s="176"/>
      <c r="E63" s="176"/>
      <c r="F63" s="176"/>
      <c r="G63" s="176"/>
      <c r="H63" s="176"/>
      <c r="I63" s="176"/>
      <c r="J63" s="176"/>
    </row>
    <row r="64" spans="1:10">
      <c r="A64" s="176"/>
      <c r="B64" s="176"/>
      <c r="C64" s="176"/>
      <c r="D64" s="176"/>
      <c r="E64" s="176"/>
      <c r="F64" s="176"/>
      <c r="G64" s="176"/>
      <c r="H64" s="176"/>
      <c r="I64" s="176"/>
      <c r="J64" s="176"/>
    </row>
    <row r="65" spans="1:10">
      <c r="A65" s="176"/>
      <c r="B65" s="176"/>
      <c r="C65" s="176"/>
      <c r="D65" s="176"/>
      <c r="E65" s="176"/>
      <c r="F65" s="176"/>
      <c r="G65" s="176"/>
      <c r="H65" s="176"/>
      <c r="I65" s="176"/>
      <c r="J65" s="176"/>
    </row>
    <row r="66" spans="1:10">
      <c r="A66" s="176"/>
      <c r="B66" s="176"/>
      <c r="C66" s="176"/>
      <c r="D66" s="176"/>
      <c r="E66" s="176"/>
      <c r="F66" s="176"/>
      <c r="G66" s="176"/>
      <c r="H66" s="176"/>
      <c r="I66" s="176"/>
      <c r="J66" s="176"/>
    </row>
  </sheetData>
  <sheetProtection formatCells="0" formatColumns="0" formatRows="0" insertColumns="0" insertRows="0" insertHyperlinks="0" deleteColumns="0" deleteRows="0" sort="0" autoFilter="0" pivotTables="0"/>
  <mergeCells count="86">
    <mergeCell ref="B33:D33"/>
    <mergeCell ref="E33:F33"/>
    <mergeCell ref="I33:J33"/>
    <mergeCell ref="B34:D34"/>
    <mergeCell ref="E34:F34"/>
    <mergeCell ref="I34:J34"/>
    <mergeCell ref="D6:J6"/>
    <mergeCell ref="A1:J1"/>
    <mergeCell ref="A2:C6"/>
    <mergeCell ref="D2:J2"/>
    <mergeCell ref="D3:J3"/>
    <mergeCell ref="D4:J4"/>
    <mergeCell ref="B32:D32"/>
    <mergeCell ref="E32:F32"/>
    <mergeCell ref="I32:J32"/>
    <mergeCell ref="I27:J28"/>
    <mergeCell ref="B28:D28"/>
    <mergeCell ref="E28:F28"/>
    <mergeCell ref="B31:D31"/>
    <mergeCell ref="E31:F31"/>
    <mergeCell ref="I31:J31"/>
    <mergeCell ref="A29:A30"/>
    <mergeCell ref="B29:D29"/>
    <mergeCell ref="E29:F29"/>
    <mergeCell ref="I29:J30"/>
    <mergeCell ref="B30:D30"/>
    <mergeCell ref="E30:F30"/>
    <mergeCell ref="A27:A28"/>
    <mergeCell ref="B27:D27"/>
    <mergeCell ref="E27:F27"/>
    <mergeCell ref="B21:D21"/>
    <mergeCell ref="E21:F21"/>
    <mergeCell ref="E24:F24"/>
    <mergeCell ref="B25:D25"/>
    <mergeCell ref="E25:F25"/>
    <mergeCell ref="B26:D26"/>
    <mergeCell ref="E26:F26"/>
    <mergeCell ref="I21:J21"/>
    <mergeCell ref="B22:D22"/>
    <mergeCell ref="E22:F22"/>
    <mergeCell ref="G22:G26"/>
    <mergeCell ref="I22:J26"/>
    <mergeCell ref="B23:D23"/>
    <mergeCell ref="E23:F23"/>
    <mergeCell ref="B24:D24"/>
    <mergeCell ref="A19:A20"/>
    <mergeCell ref="B19:D19"/>
    <mergeCell ref="E19:F19"/>
    <mergeCell ref="I19:J20"/>
    <mergeCell ref="B20:D20"/>
    <mergeCell ref="E20:F20"/>
    <mergeCell ref="B17:D17"/>
    <mergeCell ref="E17:F17"/>
    <mergeCell ref="I17:J17"/>
    <mergeCell ref="B18:D18"/>
    <mergeCell ref="E18:F18"/>
    <mergeCell ref="I18:J18"/>
    <mergeCell ref="B15:D15"/>
    <mergeCell ref="E15:F15"/>
    <mergeCell ref="I15:J15"/>
    <mergeCell ref="B16:D16"/>
    <mergeCell ref="E16:F16"/>
    <mergeCell ref="I16:J16"/>
    <mergeCell ref="I12:J12"/>
    <mergeCell ref="B13:D13"/>
    <mergeCell ref="E13:F13"/>
    <mergeCell ref="I13:J13"/>
    <mergeCell ref="B14:D14"/>
    <mergeCell ref="E14:F14"/>
    <mergeCell ref="I14:J14"/>
    <mergeCell ref="A35:J36"/>
    <mergeCell ref="A7:J7"/>
    <mergeCell ref="B8:D8"/>
    <mergeCell ref="E8:F8"/>
    <mergeCell ref="I8:J8"/>
    <mergeCell ref="B9:D9"/>
    <mergeCell ref="E9:F9"/>
    <mergeCell ref="I9:J9"/>
    <mergeCell ref="B10:D10"/>
    <mergeCell ref="E10:F10"/>
    <mergeCell ref="I10:J10"/>
    <mergeCell ref="B11:D11"/>
    <mergeCell ref="E11:F11"/>
    <mergeCell ref="I11:J11"/>
    <mergeCell ref="B12:D12"/>
    <mergeCell ref="E12:F1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5"/>
  <sheetViews>
    <sheetView topLeftCell="A28" workbookViewId="0">
      <selection activeCell="D24" sqref="D24"/>
    </sheetView>
  </sheetViews>
  <sheetFormatPr defaultRowHeight="15"/>
  <cols>
    <col min="1" max="1" width="10.140625" customWidth="1"/>
    <col min="2" max="2" width="19.28515625" customWidth="1"/>
    <col min="3" max="3" width="46.42578125" customWidth="1"/>
    <col min="4" max="4" width="9.42578125" customWidth="1"/>
    <col min="5" max="5" width="11.7109375" style="38" customWidth="1"/>
  </cols>
  <sheetData>
    <row r="1" spans="1:10" ht="18">
      <c r="A1" s="655"/>
      <c r="B1" s="655"/>
      <c r="C1" s="655"/>
      <c r="D1" s="655"/>
      <c r="E1" s="655"/>
      <c r="F1" s="71"/>
      <c r="G1" s="71"/>
      <c r="H1" s="71"/>
      <c r="I1" s="71"/>
      <c r="J1" s="71"/>
    </row>
    <row r="2" spans="1:10" ht="18">
      <c r="A2" s="655"/>
      <c r="B2" s="655"/>
      <c r="C2" s="666" t="s">
        <v>16</v>
      </c>
      <c r="D2" s="666"/>
      <c r="E2" s="666"/>
      <c r="F2" s="308"/>
      <c r="G2" s="308"/>
      <c r="H2" s="308"/>
      <c r="I2" s="308"/>
      <c r="J2" s="71"/>
    </row>
    <row r="3" spans="1:10" ht="18">
      <c r="A3" s="655"/>
      <c r="B3" s="655"/>
      <c r="C3" s="666" t="s">
        <v>176</v>
      </c>
      <c r="D3" s="666"/>
      <c r="E3" s="666"/>
      <c r="F3" s="308"/>
      <c r="G3" s="308"/>
      <c r="H3" s="308"/>
      <c r="I3" s="308"/>
      <c r="J3" s="71"/>
    </row>
    <row r="4" spans="1:10" ht="18" customHeight="1">
      <c r="A4" s="655"/>
      <c r="B4" s="655"/>
      <c r="C4" s="666" t="s">
        <v>177</v>
      </c>
      <c r="D4" s="666"/>
      <c r="E4" s="666"/>
      <c r="F4" s="308"/>
      <c r="G4" s="308"/>
      <c r="H4" s="308"/>
      <c r="I4" s="308"/>
      <c r="J4" s="71"/>
    </row>
    <row r="5" spans="1:10" ht="18" customHeight="1">
      <c r="A5" s="655"/>
      <c r="B5" s="655"/>
      <c r="C5" s="666" t="s">
        <v>615</v>
      </c>
      <c r="D5" s="666"/>
      <c r="E5" s="666"/>
      <c r="F5" s="308"/>
      <c r="G5" s="308"/>
      <c r="H5" s="308"/>
      <c r="I5" s="308"/>
      <c r="J5" s="71"/>
    </row>
    <row r="6" spans="1:10" ht="18">
      <c r="A6" s="655"/>
      <c r="B6" s="655"/>
      <c r="C6" s="666" t="s">
        <v>616</v>
      </c>
      <c r="D6" s="666"/>
      <c r="E6" s="666"/>
      <c r="F6" s="308"/>
      <c r="G6" s="308"/>
      <c r="H6" s="308"/>
      <c r="I6" s="308"/>
      <c r="J6" s="71"/>
    </row>
    <row r="7" spans="1:10" s="38" customFormat="1" ht="21.75" thickBot="1">
      <c r="A7" s="684" t="s">
        <v>529</v>
      </c>
      <c r="B7" s="1252"/>
      <c r="C7" s="1252"/>
      <c r="D7" s="1252"/>
      <c r="E7" s="555"/>
      <c r="F7" s="269"/>
      <c r="G7" s="369"/>
      <c r="H7" s="369"/>
      <c r="I7" s="369"/>
      <c r="J7" s="71"/>
    </row>
    <row r="8" spans="1:10" ht="15.75" customHeight="1" thickBot="1">
      <c r="A8" s="168" t="s">
        <v>496</v>
      </c>
      <c r="B8" s="1248" t="s">
        <v>497</v>
      </c>
      <c r="C8" s="1249"/>
      <c r="D8" s="1250" t="s">
        <v>271</v>
      </c>
      <c r="E8" s="555"/>
      <c r="F8" s="38"/>
      <c r="G8" s="71"/>
      <c r="H8" s="71"/>
      <c r="I8" s="71"/>
      <c r="J8" s="71"/>
    </row>
    <row r="9" spans="1:10" ht="14.25" customHeight="1" thickBot="1">
      <c r="A9" s="178"/>
      <c r="B9" s="179"/>
      <c r="C9" s="270"/>
      <c r="D9" s="1251"/>
      <c r="E9" s="555"/>
      <c r="F9" s="38"/>
      <c r="G9" s="71"/>
      <c r="H9" s="71"/>
      <c r="I9" s="71"/>
      <c r="J9" s="71"/>
    </row>
    <row r="10" spans="1:10" ht="16.5" customHeight="1" thickBot="1">
      <c r="A10" s="1233" t="s">
        <v>527</v>
      </c>
      <c r="B10" s="1234"/>
      <c r="C10" s="1234"/>
      <c r="D10" s="271"/>
      <c r="E10" s="555"/>
    </row>
    <row r="11" spans="1:10" ht="30.75" customHeight="1" thickTop="1" thickBot="1">
      <c r="A11" s="1228" t="s">
        <v>498</v>
      </c>
      <c r="B11" s="1229"/>
      <c r="C11" s="1229"/>
      <c r="D11" s="254"/>
      <c r="E11" s="555"/>
    </row>
    <row r="12" spans="1:10">
      <c r="A12" s="1244"/>
      <c r="B12" s="1245"/>
      <c r="C12" s="1245"/>
      <c r="D12" s="247"/>
      <c r="E12" s="555"/>
    </row>
    <row r="13" spans="1:10" ht="15.75" thickBot="1">
      <c r="A13" s="246">
        <v>114093</v>
      </c>
      <c r="B13" s="1235" t="s">
        <v>499</v>
      </c>
      <c r="C13" s="1236"/>
      <c r="D13" s="248">
        <v>7.65</v>
      </c>
      <c r="E13" s="555"/>
    </row>
    <row r="14" spans="1:10" ht="15.75" thickBot="1">
      <c r="A14" s="251">
        <v>113985</v>
      </c>
      <c r="B14" s="250" t="s">
        <v>523</v>
      </c>
      <c r="C14" s="173"/>
      <c r="D14" s="249">
        <v>8.5</v>
      </c>
      <c r="E14" s="555"/>
    </row>
    <row r="15" spans="1:10" ht="15.75" thickBot="1">
      <c r="B15" s="174"/>
      <c r="C15" s="252"/>
      <c r="D15" s="255"/>
      <c r="E15" s="555"/>
    </row>
    <row r="16" spans="1:10" ht="15.75" thickBot="1">
      <c r="A16" s="1246" t="s">
        <v>500</v>
      </c>
      <c r="B16" s="1246"/>
      <c r="C16" s="1247"/>
      <c r="D16" s="249"/>
      <c r="E16" s="555"/>
    </row>
    <row r="17" spans="1:5">
      <c r="A17" s="162">
        <v>115033</v>
      </c>
      <c r="B17" s="175" t="s">
        <v>501</v>
      </c>
      <c r="C17" s="175"/>
      <c r="D17" s="256">
        <v>6.2</v>
      </c>
      <c r="E17" s="555"/>
    </row>
    <row r="18" spans="1:5" ht="15.75" thickBot="1">
      <c r="A18" s="158">
        <v>114999</v>
      </c>
      <c r="B18" s="172" t="s">
        <v>502</v>
      </c>
      <c r="C18" s="172"/>
      <c r="D18" s="257">
        <v>6.2</v>
      </c>
      <c r="E18" s="555"/>
    </row>
    <row r="19" spans="1:5" ht="15.75" thickBot="1">
      <c r="A19" s="161"/>
      <c r="B19" s="164"/>
      <c r="C19" s="164"/>
      <c r="D19" s="255"/>
      <c r="E19" s="555"/>
    </row>
    <row r="20" spans="1:5" ht="15.75" thickTop="1">
      <c r="A20" s="1222" t="s">
        <v>503</v>
      </c>
      <c r="B20" s="1223"/>
      <c r="C20" s="1224"/>
      <c r="D20" s="253"/>
      <c r="E20" s="555"/>
    </row>
    <row r="21" spans="1:5" ht="17.25" customHeight="1">
      <c r="A21" s="156">
        <v>121621</v>
      </c>
      <c r="B21" s="1226" t="s">
        <v>504</v>
      </c>
      <c r="C21" s="1227"/>
      <c r="D21" s="157">
        <v>9.85</v>
      </c>
      <c r="E21" s="555"/>
    </row>
    <row r="22" spans="1:5" ht="15.75" customHeight="1">
      <c r="A22" s="156">
        <v>121618</v>
      </c>
      <c r="B22" s="1226" t="s">
        <v>505</v>
      </c>
      <c r="C22" s="1227"/>
      <c r="D22" s="157">
        <v>10.5</v>
      </c>
      <c r="E22" s="555"/>
    </row>
    <row r="23" spans="1:5" ht="15.75" thickBot="1">
      <c r="A23" s="158">
        <v>127285</v>
      </c>
      <c r="B23" s="171" t="s">
        <v>506</v>
      </c>
      <c r="C23" s="171"/>
      <c r="D23" s="159">
        <v>10.75</v>
      </c>
      <c r="E23" s="555"/>
    </row>
    <row r="24" spans="1:5" s="38" customFormat="1" ht="15.75" thickBot="1">
      <c r="A24" s="161"/>
      <c r="B24" s="164"/>
      <c r="C24" s="164"/>
      <c r="D24" s="163"/>
      <c r="E24" s="555"/>
    </row>
    <row r="25" spans="1:5" ht="12.75" customHeight="1" thickTop="1" thickBot="1">
      <c r="A25" s="1228" t="s">
        <v>524</v>
      </c>
      <c r="B25" s="1229"/>
      <c r="C25" s="1230"/>
      <c r="D25" s="166"/>
      <c r="E25" s="555"/>
    </row>
    <row r="26" spans="1:5" ht="15.75" thickBot="1">
      <c r="A26" s="1231" t="s">
        <v>525</v>
      </c>
      <c r="B26" s="1231"/>
      <c r="C26" s="1232"/>
      <c r="D26" s="160"/>
      <c r="E26" s="555"/>
    </row>
    <row r="27" spans="1:5" ht="15.75" thickBot="1">
      <c r="A27" s="167"/>
      <c r="B27" s="170" t="s">
        <v>526</v>
      </c>
      <c r="C27" s="170"/>
      <c r="D27" s="160">
        <v>11.5</v>
      </c>
      <c r="E27" s="555"/>
    </row>
    <row r="28" spans="1:5">
      <c r="A28" s="677"/>
      <c r="B28" s="677"/>
      <c r="C28" s="677"/>
      <c r="D28" s="677"/>
      <c r="E28" s="677"/>
    </row>
    <row r="29" spans="1:5" ht="15.75" customHeight="1" thickBot="1">
      <c r="A29" s="1240" t="s">
        <v>528</v>
      </c>
      <c r="B29" s="1240"/>
      <c r="C29" s="1240"/>
      <c r="D29" s="1240"/>
      <c r="E29" s="1240"/>
    </row>
    <row r="30" spans="1:5" ht="24">
      <c r="A30" s="258" t="s">
        <v>530</v>
      </c>
      <c r="B30" s="1238" t="s">
        <v>531</v>
      </c>
      <c r="C30" s="1239"/>
      <c r="D30" s="259" t="s">
        <v>532</v>
      </c>
      <c r="E30" s="260" t="s">
        <v>291</v>
      </c>
    </row>
    <row r="31" spans="1:5" ht="117.75" customHeight="1">
      <c r="A31" s="261" t="s">
        <v>533</v>
      </c>
      <c r="B31" s="1225" t="s">
        <v>543</v>
      </c>
      <c r="C31" s="1225"/>
      <c r="D31" s="169" t="s">
        <v>547</v>
      </c>
      <c r="E31" s="262" t="s">
        <v>634</v>
      </c>
    </row>
    <row r="32" spans="1:5" ht="129" customHeight="1">
      <c r="A32" s="261" t="s">
        <v>534</v>
      </c>
      <c r="B32" s="1225" t="s">
        <v>535</v>
      </c>
      <c r="C32" s="1225"/>
      <c r="D32" s="169" t="s">
        <v>548</v>
      </c>
      <c r="E32" s="262" t="s">
        <v>635</v>
      </c>
    </row>
    <row r="33" spans="1:10" ht="16.5" customHeight="1">
      <c r="A33" s="1241" t="s">
        <v>536</v>
      </c>
      <c r="B33" s="1242"/>
      <c r="C33" s="1242"/>
      <c r="D33" s="1242"/>
      <c r="E33" s="1243"/>
    </row>
    <row r="34" spans="1:10" ht="130.5" customHeight="1">
      <c r="A34" s="261" t="s">
        <v>537</v>
      </c>
      <c r="B34" s="1225" t="s">
        <v>538</v>
      </c>
      <c r="C34" s="1225"/>
      <c r="D34" s="169" t="s">
        <v>539</v>
      </c>
      <c r="E34" s="262" t="s">
        <v>633</v>
      </c>
    </row>
    <row r="35" spans="1:10" ht="127.5" customHeight="1">
      <c r="A35" s="261" t="s">
        <v>540</v>
      </c>
      <c r="B35" s="1225" t="s">
        <v>541</v>
      </c>
      <c r="C35" s="1225"/>
      <c r="D35" s="169" t="s">
        <v>539</v>
      </c>
      <c r="E35" s="262" t="s">
        <v>636</v>
      </c>
    </row>
    <row r="36" spans="1:10">
      <c r="A36" s="1241" t="s">
        <v>542</v>
      </c>
      <c r="B36" s="1242"/>
      <c r="C36" s="1242"/>
      <c r="D36" s="1242"/>
      <c r="E36" s="1243"/>
    </row>
    <row r="37" spans="1:10" s="38" customFormat="1" ht="146.25" customHeight="1">
      <c r="A37" s="261" t="s">
        <v>638</v>
      </c>
      <c r="B37" s="1225" t="s">
        <v>544</v>
      </c>
      <c r="C37" s="1225"/>
      <c r="D37" s="169" t="s">
        <v>539</v>
      </c>
      <c r="E37" s="262" t="s">
        <v>637</v>
      </c>
      <c r="G37"/>
    </row>
    <row r="38" spans="1:10" s="38" customFormat="1" ht="138" customHeight="1" thickBot="1">
      <c r="A38" s="263" t="s">
        <v>545</v>
      </c>
      <c r="B38" s="1237" t="s">
        <v>546</v>
      </c>
      <c r="C38" s="1237"/>
      <c r="D38" s="264" t="s">
        <v>539</v>
      </c>
      <c r="E38" s="265" t="s">
        <v>639</v>
      </c>
      <c r="G38"/>
    </row>
    <row r="39" spans="1:10" s="38" customFormat="1">
      <c r="A39" s="559" t="s">
        <v>522</v>
      </c>
      <c r="B39" s="559"/>
      <c r="C39" s="559"/>
      <c r="D39" s="559"/>
      <c r="E39" s="559"/>
    </row>
    <row r="40" spans="1:10" s="38" customFormat="1" ht="33.75" customHeight="1">
      <c r="A40" s="560"/>
      <c r="B40" s="560"/>
      <c r="C40" s="560"/>
      <c r="D40" s="560"/>
      <c r="E40" s="560"/>
      <c r="F40" s="165"/>
      <c r="G40" s="165"/>
      <c r="H40" s="165"/>
      <c r="I40" s="165"/>
      <c r="J40" s="165"/>
    </row>
    <row r="41" spans="1:10">
      <c r="A41" s="655"/>
      <c r="B41" s="655"/>
      <c r="C41" s="655"/>
      <c r="D41" s="655"/>
      <c r="E41" s="655"/>
    </row>
    <row r="42" spans="1:10">
      <c r="A42" s="655"/>
      <c r="B42" s="655"/>
      <c r="C42" s="655"/>
      <c r="D42" s="655"/>
      <c r="E42" s="655"/>
    </row>
    <row r="43" spans="1:10">
      <c r="A43" s="655"/>
      <c r="B43" s="655"/>
      <c r="C43" s="655"/>
      <c r="D43" s="655"/>
      <c r="E43" s="655"/>
    </row>
    <row r="44" spans="1:10">
      <c r="A44" s="655"/>
      <c r="B44" s="655"/>
      <c r="C44" s="655"/>
      <c r="D44" s="655"/>
      <c r="E44" s="655"/>
    </row>
    <row r="45" spans="1:10">
      <c r="A45" s="655"/>
      <c r="B45" s="655"/>
      <c r="C45" s="655"/>
      <c r="D45" s="655"/>
      <c r="E45" s="655"/>
    </row>
    <row r="46" spans="1:10">
      <c r="A46" s="655"/>
      <c r="B46" s="655"/>
      <c r="C46" s="655"/>
      <c r="D46" s="655"/>
      <c r="E46" s="655"/>
    </row>
    <row r="47" spans="1:10">
      <c r="A47" s="655"/>
      <c r="B47" s="655"/>
      <c r="C47" s="655"/>
      <c r="D47" s="655"/>
      <c r="E47" s="655"/>
    </row>
    <row r="48" spans="1:10" ht="118.5" customHeight="1"/>
    <row r="49" ht="125.25" customHeight="1"/>
    <row r="51" ht="138.75" customHeight="1"/>
    <row r="52" ht="125.25" customHeight="1"/>
    <row r="53" ht="15" customHeight="1"/>
    <row r="54" ht="148.5" customHeight="1"/>
    <row r="55" ht="150" customHeight="1"/>
  </sheetData>
  <sheetProtection formatCells="0" formatColumns="0" formatRows="0" insertColumns="0" insertRows="0" insertHyperlinks="0" deleteColumns="0" deleteRows="0" sort="0" autoFilter="0" pivotTables="0"/>
  <mergeCells count="34">
    <mergeCell ref="A12:C12"/>
    <mergeCell ref="A16:C16"/>
    <mergeCell ref="A1:E1"/>
    <mergeCell ref="B8:C8"/>
    <mergeCell ref="D8:D9"/>
    <mergeCell ref="C2:E2"/>
    <mergeCell ref="C3:E3"/>
    <mergeCell ref="C4:E4"/>
    <mergeCell ref="C5:E5"/>
    <mergeCell ref="C6:E6"/>
    <mergeCell ref="A7:D7"/>
    <mergeCell ref="A41:E47"/>
    <mergeCell ref="A2:B6"/>
    <mergeCell ref="A10:C10"/>
    <mergeCell ref="B13:C13"/>
    <mergeCell ref="B37:C37"/>
    <mergeCell ref="B38:C38"/>
    <mergeCell ref="B30:C30"/>
    <mergeCell ref="A29:E29"/>
    <mergeCell ref="B32:C32"/>
    <mergeCell ref="A33:E33"/>
    <mergeCell ref="B34:C34"/>
    <mergeCell ref="B35:C35"/>
    <mergeCell ref="A36:E36"/>
    <mergeCell ref="A28:E28"/>
    <mergeCell ref="E7:E27"/>
    <mergeCell ref="A11:C11"/>
    <mergeCell ref="A20:C20"/>
    <mergeCell ref="B31:C31"/>
    <mergeCell ref="B21:C21"/>
    <mergeCell ref="B22:C22"/>
    <mergeCell ref="A39:E40"/>
    <mergeCell ref="A25:C25"/>
    <mergeCell ref="A26:C26"/>
  </mergeCells>
  <pageMargins left="0.25" right="0.25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Z209"/>
  <sheetViews>
    <sheetView topLeftCell="A115" workbookViewId="0">
      <selection sqref="A1:J1"/>
    </sheetView>
  </sheetViews>
  <sheetFormatPr defaultRowHeight="15"/>
  <cols>
    <col min="1" max="2" width="10.140625" customWidth="1"/>
    <col min="3" max="3" width="8.85546875" customWidth="1"/>
    <col min="4" max="4" width="2.42578125" customWidth="1"/>
    <col min="5" max="5" width="7.28515625" customWidth="1"/>
    <col min="6" max="6" width="8.5703125" customWidth="1"/>
    <col min="7" max="7" width="10.42578125" customWidth="1"/>
    <col min="8" max="8" width="9.5703125" customWidth="1"/>
    <col min="9" max="9" width="1.5703125" customWidth="1"/>
  </cols>
  <sheetData>
    <row r="1" spans="1:12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176"/>
    </row>
    <row r="2" spans="1:12" ht="18">
      <c r="A2" s="655"/>
      <c r="B2" s="655"/>
      <c r="C2" s="655"/>
      <c r="D2" s="666" t="s">
        <v>16</v>
      </c>
      <c r="E2" s="666"/>
      <c r="F2" s="666"/>
      <c r="G2" s="666"/>
      <c r="H2" s="666"/>
      <c r="I2" s="666"/>
      <c r="J2" s="666"/>
      <c r="K2" s="666"/>
      <c r="L2" s="71"/>
    </row>
    <row r="3" spans="1:12" ht="18">
      <c r="A3" s="655"/>
      <c r="B3" s="655"/>
      <c r="C3" s="655"/>
      <c r="D3" s="666" t="s">
        <v>176</v>
      </c>
      <c r="E3" s="666"/>
      <c r="F3" s="666"/>
      <c r="G3" s="666"/>
      <c r="H3" s="666"/>
      <c r="I3" s="666"/>
      <c r="J3" s="666"/>
      <c r="K3" s="666"/>
      <c r="L3" s="71"/>
    </row>
    <row r="4" spans="1:12" ht="18">
      <c r="A4" s="655"/>
      <c r="B4" s="655"/>
      <c r="C4" s="655"/>
      <c r="D4" s="659" t="s">
        <v>177</v>
      </c>
      <c r="E4" s="659"/>
      <c r="F4" s="659"/>
      <c r="G4" s="659"/>
      <c r="H4" s="659"/>
      <c r="I4" s="659"/>
      <c r="J4" s="659"/>
      <c r="K4" s="659"/>
      <c r="L4" s="83"/>
    </row>
    <row r="5" spans="1:12" ht="18">
      <c r="A5" s="655"/>
      <c r="B5" s="655"/>
      <c r="C5" s="655"/>
      <c r="D5" s="666" t="s">
        <v>615</v>
      </c>
      <c r="E5" s="666"/>
      <c r="F5" s="666"/>
      <c r="G5" s="666"/>
      <c r="H5" s="666"/>
      <c r="I5" s="666"/>
      <c r="J5" s="666"/>
      <c r="K5" s="666"/>
      <c r="L5" s="71"/>
    </row>
    <row r="6" spans="1:12" ht="18">
      <c r="A6" s="655"/>
      <c r="B6" s="655"/>
      <c r="C6" s="655"/>
      <c r="D6" s="666" t="s">
        <v>616</v>
      </c>
      <c r="E6" s="666"/>
      <c r="F6" s="666"/>
      <c r="G6" s="666"/>
      <c r="H6" s="666"/>
      <c r="I6" s="666"/>
      <c r="J6" s="666"/>
      <c r="K6" s="666"/>
      <c r="L6" s="75"/>
    </row>
    <row r="7" spans="1:12" ht="15.75" thickBot="1">
      <c r="A7" s="655"/>
      <c r="B7" s="655"/>
      <c r="C7" s="655"/>
      <c r="D7" s="655"/>
      <c r="E7" s="655"/>
      <c r="F7" s="655"/>
      <c r="G7" s="655"/>
      <c r="H7" s="655"/>
      <c r="I7" s="655"/>
      <c r="J7" s="655"/>
      <c r="K7" s="655"/>
    </row>
    <row r="8" spans="1:12" ht="24.75" customHeight="1" thickBot="1">
      <c r="A8" s="1315" t="s">
        <v>507</v>
      </c>
      <c r="B8" s="1316"/>
      <c r="C8" s="1316"/>
      <c r="D8" s="1316"/>
      <c r="E8" s="1316"/>
      <c r="F8" s="1316"/>
      <c r="G8" s="1316"/>
      <c r="H8" s="1316"/>
      <c r="I8" s="1316"/>
      <c r="J8" s="1317"/>
      <c r="K8" s="680"/>
    </row>
    <row r="9" spans="1:12">
      <c r="A9" s="1318" t="s">
        <v>508</v>
      </c>
      <c r="B9" s="1311"/>
      <c r="C9" s="1325" t="s">
        <v>509</v>
      </c>
      <c r="D9" s="1325"/>
      <c r="E9" s="1325" t="s">
        <v>510</v>
      </c>
      <c r="F9" s="1311" t="s">
        <v>511</v>
      </c>
      <c r="G9" s="1323" t="s">
        <v>97</v>
      </c>
      <c r="H9" s="1311" t="s">
        <v>23</v>
      </c>
      <c r="I9" s="1311" t="s">
        <v>24</v>
      </c>
      <c r="J9" s="1312"/>
      <c r="K9" s="680"/>
    </row>
    <row r="10" spans="1:12" ht="66" customHeight="1" thickBot="1">
      <c r="A10" s="1319"/>
      <c r="B10" s="1313"/>
      <c r="C10" s="1326"/>
      <c r="D10" s="1326"/>
      <c r="E10" s="1326"/>
      <c r="F10" s="1313"/>
      <c r="G10" s="1324"/>
      <c r="H10" s="1313"/>
      <c r="I10" s="1313"/>
      <c r="J10" s="1314"/>
      <c r="K10" s="680"/>
    </row>
    <row r="11" spans="1:12" ht="51.75" customHeight="1">
      <c r="A11" s="1320" t="s">
        <v>512</v>
      </c>
      <c r="B11" s="1321"/>
      <c r="C11" s="1280" t="s">
        <v>513</v>
      </c>
      <c r="D11" s="1280"/>
      <c r="E11" s="278" t="s">
        <v>514</v>
      </c>
      <c r="F11" s="279" t="s">
        <v>515</v>
      </c>
      <c r="G11" s="280">
        <v>213</v>
      </c>
      <c r="H11" s="279" t="s">
        <v>131</v>
      </c>
      <c r="I11" s="1280"/>
      <c r="J11" s="1322"/>
      <c r="K11" s="680"/>
    </row>
    <row r="12" spans="1:12" ht="52.5" customHeight="1">
      <c r="A12" s="1305" t="s">
        <v>512</v>
      </c>
      <c r="B12" s="1306"/>
      <c r="C12" s="1254" t="s">
        <v>516</v>
      </c>
      <c r="D12" s="1254"/>
      <c r="E12" s="281" t="s">
        <v>517</v>
      </c>
      <c r="F12" s="282" t="s">
        <v>515</v>
      </c>
      <c r="G12" s="283">
        <v>285.89999999999998</v>
      </c>
      <c r="H12" s="282" t="s">
        <v>518</v>
      </c>
      <c r="I12" s="1254"/>
      <c r="J12" s="1307"/>
      <c r="K12" s="680"/>
    </row>
    <row r="13" spans="1:12" ht="55.5" customHeight="1">
      <c r="A13" s="1305" t="s">
        <v>519</v>
      </c>
      <c r="B13" s="1306"/>
      <c r="C13" s="1254" t="s">
        <v>513</v>
      </c>
      <c r="D13" s="1254"/>
      <c r="E13" s="281" t="s">
        <v>520</v>
      </c>
      <c r="F13" s="282" t="s">
        <v>515</v>
      </c>
      <c r="G13" s="283">
        <v>294.60000000000002</v>
      </c>
      <c r="H13" s="282" t="s">
        <v>131</v>
      </c>
      <c r="I13" s="1254"/>
      <c r="J13" s="1307"/>
      <c r="K13" s="680"/>
    </row>
    <row r="14" spans="1:12" ht="53.25" customHeight="1" thickBot="1">
      <c r="A14" s="1309" t="s">
        <v>519</v>
      </c>
      <c r="B14" s="1310"/>
      <c r="C14" s="1290" t="s">
        <v>516</v>
      </c>
      <c r="D14" s="1290"/>
      <c r="E14" s="284" t="s">
        <v>521</v>
      </c>
      <c r="F14" s="285" t="s">
        <v>515</v>
      </c>
      <c r="G14" s="286">
        <v>319.8</v>
      </c>
      <c r="H14" s="285" t="s">
        <v>518</v>
      </c>
      <c r="I14" s="1290"/>
      <c r="J14" s="1308"/>
      <c r="K14" s="680"/>
    </row>
    <row r="15" spans="1:12" s="38" customFormat="1">
      <c r="A15" s="655"/>
      <c r="B15" s="655"/>
      <c r="C15" s="655"/>
      <c r="D15" s="655"/>
      <c r="E15" s="655"/>
      <c r="F15" s="655"/>
      <c r="G15" s="655"/>
      <c r="H15" s="655"/>
      <c r="I15" s="655"/>
      <c r="J15" s="655"/>
      <c r="K15" s="655"/>
    </row>
    <row r="16" spans="1:12" s="38" customFormat="1">
      <c r="A16" s="655"/>
      <c r="B16" s="655"/>
      <c r="C16" s="655"/>
      <c r="D16" s="655"/>
      <c r="E16" s="655"/>
      <c r="F16" s="655"/>
      <c r="G16" s="655"/>
      <c r="H16" s="655"/>
      <c r="I16" s="655"/>
      <c r="J16" s="655"/>
      <c r="K16" s="655"/>
    </row>
    <row r="17" spans="1:26" s="38" customFormat="1">
      <c r="A17" s="655"/>
      <c r="B17" s="655"/>
      <c r="C17" s="655"/>
      <c r="D17" s="655"/>
      <c r="E17" s="655"/>
      <c r="F17" s="655"/>
      <c r="G17" s="655"/>
      <c r="H17" s="655"/>
      <c r="I17" s="655"/>
      <c r="J17" s="655"/>
      <c r="K17" s="655"/>
    </row>
    <row r="18" spans="1:26" s="38" customFormat="1">
      <c r="A18" s="655"/>
      <c r="B18" s="655"/>
      <c r="C18" s="655"/>
      <c r="D18" s="655"/>
      <c r="E18" s="655"/>
      <c r="F18" s="655"/>
      <c r="G18" s="655"/>
      <c r="H18" s="655"/>
      <c r="I18" s="655"/>
      <c r="J18" s="655"/>
      <c r="K18" s="655"/>
    </row>
    <row r="19" spans="1:26" s="38" customFormat="1" ht="15.75" thickBot="1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</row>
    <row r="20" spans="1:26" ht="27" customHeight="1" thickBot="1">
      <c r="A20" s="1302" t="s">
        <v>549</v>
      </c>
      <c r="B20" s="1303"/>
      <c r="C20" s="1303"/>
      <c r="D20" s="1303"/>
      <c r="E20" s="1303"/>
      <c r="F20" s="1303"/>
      <c r="G20" s="1303"/>
      <c r="H20" s="1303"/>
      <c r="I20" s="1303"/>
      <c r="J20" s="1304"/>
      <c r="K20" s="680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s="177" customFormat="1" ht="55.5" customHeight="1">
      <c r="A21" s="1327" t="s">
        <v>18</v>
      </c>
      <c r="B21" s="1328"/>
      <c r="C21" s="1327" t="s">
        <v>509</v>
      </c>
      <c r="D21" s="1328"/>
      <c r="E21" s="272" t="s">
        <v>510</v>
      </c>
      <c r="F21" s="272" t="s">
        <v>575</v>
      </c>
      <c r="G21" s="272" t="s">
        <v>554</v>
      </c>
      <c r="H21" s="1329"/>
      <c r="I21" s="1330"/>
      <c r="J21" s="273" t="s">
        <v>557</v>
      </c>
      <c r="K21" s="680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s="177" customFormat="1" ht="72.75" customHeight="1">
      <c r="A22" s="1276" t="s">
        <v>562</v>
      </c>
      <c r="B22" s="1277"/>
      <c r="C22" s="1254" t="s">
        <v>551</v>
      </c>
      <c r="D22" s="1254"/>
      <c r="E22" s="1281" t="s">
        <v>550</v>
      </c>
      <c r="F22" s="210">
        <v>115</v>
      </c>
      <c r="G22" s="1283" t="s">
        <v>555</v>
      </c>
      <c r="H22" s="1285"/>
      <c r="I22" s="1286"/>
      <c r="J22" s="1274" t="s">
        <v>558</v>
      </c>
      <c r="K22" s="680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51" customHeight="1">
      <c r="A23" s="1276"/>
      <c r="B23" s="1277"/>
      <c r="C23" s="1254" t="s">
        <v>552</v>
      </c>
      <c r="D23" s="1254"/>
      <c r="E23" s="1281"/>
      <c r="F23" s="210">
        <v>115</v>
      </c>
      <c r="G23" s="1291"/>
      <c r="H23" s="1292"/>
      <c r="I23" s="1293"/>
      <c r="J23" s="1275"/>
      <c r="K23" s="680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s="177" customFormat="1" ht="50.25" customHeight="1">
      <c r="A24" s="1276" t="s">
        <v>561</v>
      </c>
      <c r="B24" s="1277"/>
      <c r="C24" s="1254" t="s">
        <v>551</v>
      </c>
      <c r="D24" s="1254"/>
      <c r="E24" s="1281" t="s">
        <v>553</v>
      </c>
      <c r="F24" s="210">
        <v>144</v>
      </c>
      <c r="G24" s="1283" t="s">
        <v>556</v>
      </c>
      <c r="H24" s="1285"/>
      <c r="I24" s="1286"/>
      <c r="J24" s="1274" t="s">
        <v>559</v>
      </c>
      <c r="K24" s="680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s="38" customFormat="1" ht="51" customHeight="1">
      <c r="A25" s="1276"/>
      <c r="B25" s="1277"/>
      <c r="C25" s="1254" t="s">
        <v>552</v>
      </c>
      <c r="D25" s="1254"/>
      <c r="E25" s="1281"/>
      <c r="F25" s="210">
        <v>144</v>
      </c>
      <c r="G25" s="1291"/>
      <c r="H25" s="1292"/>
      <c r="I25" s="1293"/>
      <c r="J25" s="1275"/>
      <c r="K25" s="680"/>
    </row>
    <row r="26" spans="1:26" s="177" customFormat="1" ht="50.25" customHeight="1">
      <c r="A26" s="1276" t="s">
        <v>560</v>
      </c>
      <c r="B26" s="1277"/>
      <c r="C26" s="1254" t="s">
        <v>563</v>
      </c>
      <c r="D26" s="1254"/>
      <c r="E26" s="1281" t="s">
        <v>553</v>
      </c>
      <c r="F26" s="210">
        <v>216</v>
      </c>
      <c r="G26" s="1283" t="s">
        <v>556</v>
      </c>
      <c r="H26" s="1285"/>
      <c r="I26" s="1286"/>
      <c r="J26" s="1274">
        <v>274</v>
      </c>
      <c r="K26" s="680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s="38" customFormat="1" ht="51" customHeight="1">
      <c r="A27" s="1276"/>
      <c r="B27" s="1277"/>
      <c r="C27" s="1254" t="s">
        <v>564</v>
      </c>
      <c r="D27" s="1254"/>
      <c r="E27" s="1281"/>
      <c r="F27" s="210">
        <v>216</v>
      </c>
      <c r="G27" s="1291"/>
      <c r="H27" s="1292"/>
      <c r="I27" s="1293"/>
      <c r="J27" s="1275"/>
      <c r="K27" s="680"/>
    </row>
    <row r="28" spans="1:26" s="177" customFormat="1" ht="50.25" customHeight="1">
      <c r="A28" s="1276" t="s">
        <v>565</v>
      </c>
      <c r="B28" s="1277"/>
      <c r="C28" s="1254" t="s">
        <v>551</v>
      </c>
      <c r="D28" s="1254"/>
      <c r="E28" s="1281" t="s">
        <v>553</v>
      </c>
      <c r="F28" s="210">
        <v>260</v>
      </c>
      <c r="G28" s="1283" t="s">
        <v>566</v>
      </c>
      <c r="H28" s="1285"/>
      <c r="I28" s="1286"/>
      <c r="J28" s="1274" t="s">
        <v>567</v>
      </c>
      <c r="K28" s="680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s="38" customFormat="1" ht="51" customHeight="1">
      <c r="A29" s="1276"/>
      <c r="B29" s="1277"/>
      <c r="C29" s="1254" t="s">
        <v>552</v>
      </c>
      <c r="D29" s="1254"/>
      <c r="E29" s="1281"/>
      <c r="F29" s="210">
        <v>260</v>
      </c>
      <c r="G29" s="1291"/>
      <c r="H29" s="1292"/>
      <c r="I29" s="1293"/>
      <c r="J29" s="1275"/>
      <c r="K29" s="680"/>
    </row>
    <row r="30" spans="1:26" s="177" customFormat="1" ht="50.25" customHeight="1">
      <c r="A30" s="1276" t="s">
        <v>568</v>
      </c>
      <c r="B30" s="1277"/>
      <c r="C30" s="274"/>
      <c r="D30" s="274"/>
      <c r="E30" s="1281" t="s">
        <v>553</v>
      </c>
      <c r="F30" s="210">
        <v>410</v>
      </c>
      <c r="G30" s="1283" t="s">
        <v>569</v>
      </c>
      <c r="H30" s="1285"/>
      <c r="I30" s="1286"/>
      <c r="J30" s="1274" t="s">
        <v>570</v>
      </c>
      <c r="K30" s="680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s="38" customFormat="1" ht="51" customHeight="1" thickBot="1">
      <c r="A31" s="1278"/>
      <c r="B31" s="1279"/>
      <c r="C31" s="1290" t="s">
        <v>552</v>
      </c>
      <c r="D31" s="1290"/>
      <c r="E31" s="1282"/>
      <c r="F31" s="222">
        <v>410</v>
      </c>
      <c r="G31" s="1284"/>
      <c r="H31" s="1287"/>
      <c r="I31" s="1288"/>
      <c r="J31" s="1289"/>
      <c r="K31" s="680"/>
    </row>
    <row r="32" spans="1:26" s="38" customFormat="1" ht="42" customHeight="1">
      <c r="A32" s="1296" t="s">
        <v>571</v>
      </c>
      <c r="B32" s="1297"/>
      <c r="C32" s="1280" t="s">
        <v>551</v>
      </c>
      <c r="D32" s="1280"/>
      <c r="E32" s="1300" t="s">
        <v>210</v>
      </c>
      <c r="F32" s="275">
        <v>40</v>
      </c>
      <c r="G32" s="1294"/>
      <c r="H32" s="1295"/>
      <c r="I32" s="1295"/>
      <c r="J32" s="1295"/>
      <c r="K32" s="1295"/>
    </row>
    <row r="33" spans="1:26" s="38" customFormat="1" ht="30" customHeight="1">
      <c r="A33" s="1276"/>
      <c r="B33" s="1277"/>
      <c r="C33" s="1254" t="s">
        <v>552</v>
      </c>
      <c r="D33" s="1254"/>
      <c r="E33" s="1301"/>
      <c r="F33" s="1298" t="s">
        <v>572</v>
      </c>
      <c r="G33" s="1294"/>
      <c r="H33" s="1295"/>
      <c r="I33" s="1295"/>
      <c r="J33" s="1295"/>
      <c r="K33" s="1295"/>
    </row>
    <row r="34" spans="1:26" ht="30" customHeight="1">
      <c r="A34" s="1276"/>
      <c r="B34" s="1277"/>
      <c r="C34" s="1254" t="s">
        <v>563</v>
      </c>
      <c r="D34" s="1254"/>
      <c r="E34" s="1301"/>
      <c r="F34" s="1299"/>
      <c r="G34" s="1294"/>
      <c r="H34" s="1295"/>
      <c r="I34" s="1295"/>
      <c r="J34" s="1295"/>
      <c r="K34" s="1295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>
      <c r="A35" s="1276"/>
      <c r="B35" s="1277"/>
      <c r="C35" s="1254" t="s">
        <v>564</v>
      </c>
      <c r="D35" s="1254"/>
      <c r="E35" s="1301"/>
      <c r="F35" s="276">
        <v>20</v>
      </c>
      <c r="G35" s="1294"/>
      <c r="H35" s="1295"/>
      <c r="I35" s="1295"/>
      <c r="J35" s="1295"/>
      <c r="K35" s="1295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8.5" customHeight="1">
      <c r="A36" s="1276" t="s">
        <v>573</v>
      </c>
      <c r="B36" s="1277"/>
      <c r="C36" s="1254" t="s">
        <v>551</v>
      </c>
      <c r="D36" s="1254"/>
      <c r="E36" s="210"/>
      <c r="F36" s="276">
        <v>55</v>
      </c>
      <c r="G36" s="1294"/>
      <c r="H36" s="1295"/>
      <c r="I36" s="1295"/>
      <c r="J36" s="1295"/>
      <c r="K36" s="1295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30.75" customHeight="1" thickBot="1">
      <c r="A37" s="1278" t="s">
        <v>574</v>
      </c>
      <c r="B37" s="1279"/>
      <c r="C37" s="1290" t="s">
        <v>551</v>
      </c>
      <c r="D37" s="1290"/>
      <c r="E37" s="222"/>
      <c r="F37" s="277">
        <v>55</v>
      </c>
      <c r="G37" s="1294"/>
      <c r="H37" s="1295"/>
      <c r="I37" s="1295"/>
      <c r="J37" s="1295"/>
      <c r="K37" s="1295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s="38" customFormat="1" ht="15" customHeight="1">
      <c r="A38" s="560" t="s">
        <v>522</v>
      </c>
      <c r="B38" s="560"/>
      <c r="C38" s="560"/>
      <c r="D38" s="560"/>
      <c r="E38" s="560"/>
      <c r="F38" s="560"/>
      <c r="G38" s="560"/>
      <c r="H38" s="560"/>
      <c r="I38" s="560"/>
      <c r="J38" s="560"/>
      <c r="K38" s="560"/>
    </row>
    <row r="39" spans="1:26" s="38" customFormat="1" ht="37.5" customHeight="1">
      <c r="A39" s="560"/>
      <c r="B39" s="560"/>
      <c r="C39" s="560"/>
      <c r="D39" s="560"/>
      <c r="E39" s="560"/>
      <c r="F39" s="560"/>
      <c r="G39" s="560"/>
      <c r="H39" s="560"/>
      <c r="I39" s="560"/>
      <c r="J39" s="560"/>
      <c r="K39" s="560"/>
    </row>
    <row r="40" spans="1:26" s="38" customFormat="1">
      <c r="A40" s="655"/>
      <c r="B40" s="655"/>
      <c r="C40" s="655"/>
      <c r="D40" s="655"/>
      <c r="E40" s="655"/>
      <c r="F40" s="655"/>
      <c r="G40" s="655"/>
      <c r="H40" s="655"/>
      <c r="I40" s="655"/>
      <c r="J40" s="655"/>
      <c r="K40" s="655"/>
    </row>
    <row r="41" spans="1:26">
      <c r="A41" s="655"/>
      <c r="B41" s="655"/>
      <c r="C41" s="655"/>
      <c r="D41" s="655"/>
      <c r="E41" s="655"/>
      <c r="F41" s="655"/>
      <c r="G41" s="655"/>
      <c r="H41" s="655"/>
      <c r="I41" s="655"/>
      <c r="J41" s="655"/>
      <c r="K41" s="655"/>
    </row>
    <row r="42" spans="1:26">
      <c r="A42" s="655"/>
      <c r="B42" s="655"/>
      <c r="C42" s="655"/>
      <c r="D42" s="655"/>
      <c r="E42" s="655"/>
      <c r="F42" s="655"/>
      <c r="G42" s="655"/>
      <c r="H42" s="655"/>
      <c r="I42" s="655"/>
      <c r="J42" s="655"/>
      <c r="K42" s="655"/>
    </row>
    <row r="43" spans="1:26">
      <c r="A43" s="655"/>
      <c r="B43" s="655"/>
      <c r="C43" s="655"/>
      <c r="D43" s="655"/>
      <c r="E43" s="655"/>
      <c r="F43" s="655"/>
      <c r="G43" s="655"/>
      <c r="H43" s="655"/>
      <c r="I43" s="655"/>
      <c r="J43" s="655"/>
      <c r="K43" s="655"/>
    </row>
    <row r="44" spans="1:26">
      <c r="A44" s="655"/>
      <c r="B44" s="655"/>
      <c r="C44" s="655"/>
      <c r="D44" s="655"/>
      <c r="E44" s="655"/>
      <c r="F44" s="655"/>
      <c r="G44" s="655"/>
      <c r="H44" s="655"/>
      <c r="I44" s="655"/>
      <c r="J44" s="655"/>
      <c r="K44" s="655"/>
    </row>
    <row r="45" spans="1:26">
      <c r="A45" s="655"/>
      <c r="B45" s="655"/>
      <c r="C45" s="655"/>
      <c r="D45" s="655"/>
      <c r="E45" s="655"/>
      <c r="F45" s="655"/>
      <c r="G45" s="655"/>
      <c r="H45" s="655"/>
      <c r="I45" s="655"/>
      <c r="J45" s="655"/>
      <c r="K45" s="655"/>
    </row>
    <row r="46" spans="1:26">
      <c r="A46" s="655"/>
      <c r="B46" s="655"/>
      <c r="C46" s="655"/>
      <c r="D46" s="655"/>
      <c r="E46" s="655"/>
      <c r="F46" s="655"/>
      <c r="G46" s="655"/>
      <c r="H46" s="655"/>
      <c r="I46" s="655"/>
      <c r="J46" s="655"/>
      <c r="K46" s="655"/>
    </row>
    <row r="47" spans="1:26">
      <c r="A47" s="655"/>
      <c r="B47" s="655"/>
      <c r="C47" s="655"/>
      <c r="D47" s="655"/>
      <c r="E47" s="655"/>
      <c r="F47" s="655"/>
      <c r="G47" s="655"/>
      <c r="H47" s="655"/>
      <c r="I47" s="655"/>
      <c r="J47" s="655"/>
      <c r="K47" s="655"/>
    </row>
    <row r="48" spans="1:26" ht="18.75">
      <c r="A48" s="1264" t="s">
        <v>645</v>
      </c>
      <c r="B48" s="1264"/>
      <c r="C48" s="1264"/>
      <c r="D48" s="1264"/>
      <c r="E48" s="1264"/>
      <c r="F48" s="1264"/>
      <c r="G48" s="1264"/>
      <c r="H48" s="1264"/>
      <c r="I48" s="1264"/>
      <c r="J48" s="1264"/>
      <c r="K48" s="655"/>
    </row>
    <row r="49" spans="1:11" ht="15.75" thickBot="1">
      <c r="A49" s="375" t="s">
        <v>640</v>
      </c>
      <c r="K49" s="655"/>
    </row>
    <row r="50" spans="1:11">
      <c r="A50" s="1265" t="s">
        <v>643</v>
      </c>
      <c r="B50" s="1266"/>
      <c r="C50" s="1266"/>
      <c r="D50" s="1266"/>
      <c r="E50" s="1267"/>
      <c r="F50" s="1268" t="s">
        <v>644</v>
      </c>
      <c r="G50" s="1269"/>
      <c r="H50" s="1269"/>
      <c r="I50" s="1269"/>
      <c r="J50" s="1270"/>
      <c r="K50" s="655"/>
    </row>
    <row r="51" spans="1:11" ht="15.75" thickBot="1">
      <c r="A51" s="1258" t="s">
        <v>641</v>
      </c>
      <c r="B51" s="1259"/>
      <c r="C51" s="1259"/>
      <c r="D51" s="1259"/>
      <c r="E51" s="1260"/>
      <c r="F51" s="1261" t="s">
        <v>642</v>
      </c>
      <c r="G51" s="1262"/>
      <c r="H51" s="1262"/>
      <c r="I51" s="1262"/>
      <c r="J51" s="1263"/>
      <c r="K51" s="655"/>
    </row>
    <row r="52" spans="1:11">
      <c r="K52" s="655"/>
    </row>
    <row r="53" spans="1:11">
      <c r="A53" s="1331" t="s">
        <v>682</v>
      </c>
      <c r="B53" s="1331"/>
      <c r="K53" s="655"/>
    </row>
    <row r="54" spans="1:11">
      <c r="A54" s="1331"/>
      <c r="B54" s="1331"/>
      <c r="K54" s="655"/>
    </row>
    <row r="55" spans="1:11">
      <c r="A55" s="1331"/>
      <c r="B55" s="1331"/>
      <c r="K55" s="655"/>
    </row>
    <row r="56" spans="1:11">
      <c r="A56" s="1331"/>
      <c r="B56" s="1331"/>
      <c r="K56" s="655"/>
    </row>
    <row r="57" spans="1:11">
      <c r="A57" s="1331"/>
      <c r="B57" s="1331"/>
      <c r="K57" s="655"/>
    </row>
    <row r="58" spans="1:11">
      <c r="A58" s="1331"/>
      <c r="B58" s="1331"/>
      <c r="K58" s="655"/>
    </row>
    <row r="59" spans="1:11" ht="24.75" customHeight="1">
      <c r="A59" s="1331"/>
      <c r="B59" s="1331"/>
      <c r="C59" s="1273" t="s">
        <v>655</v>
      </c>
      <c r="D59" s="1273" t="s">
        <v>656</v>
      </c>
      <c r="E59" s="1273"/>
      <c r="F59" s="1273" t="s">
        <v>655</v>
      </c>
      <c r="G59" s="1273" t="s">
        <v>656</v>
      </c>
      <c r="H59" s="1253" t="s">
        <v>657</v>
      </c>
      <c r="I59" s="1273" t="s">
        <v>658</v>
      </c>
      <c r="J59" s="1273"/>
      <c r="K59" s="655"/>
    </row>
    <row r="60" spans="1:11" ht="21.75" customHeight="1">
      <c r="A60" s="1331"/>
      <c r="B60" s="1331"/>
      <c r="C60" s="1273"/>
      <c r="D60" s="1273"/>
      <c r="E60" s="1273"/>
      <c r="F60" s="1273"/>
      <c r="G60" s="1273"/>
      <c r="H60" s="1253"/>
      <c r="I60" s="1273"/>
      <c r="J60" s="1273"/>
      <c r="K60" s="655"/>
    </row>
    <row r="61" spans="1:11" s="38" customFormat="1" ht="13.5" customHeight="1" thickBot="1">
      <c r="A61" s="677"/>
      <c r="B61" s="677"/>
      <c r="C61" s="677"/>
      <c r="D61" s="677"/>
      <c r="E61" s="677"/>
      <c r="F61" s="677"/>
      <c r="G61" s="677"/>
      <c r="H61" s="677"/>
      <c r="I61" s="677"/>
      <c r="J61" s="677"/>
      <c r="K61" s="655"/>
    </row>
    <row r="62" spans="1:11" ht="31.5" customHeight="1" thickBot="1">
      <c r="A62" s="371" t="s">
        <v>646</v>
      </c>
      <c r="B62" s="372" t="s">
        <v>647</v>
      </c>
      <c r="C62" s="373" t="s">
        <v>648</v>
      </c>
      <c r="D62" s="1271" t="s">
        <v>649</v>
      </c>
      <c r="E62" s="1271"/>
      <c r="F62" s="374" t="s">
        <v>650</v>
      </c>
      <c r="G62" s="374" t="s">
        <v>651</v>
      </c>
      <c r="H62" s="373" t="s">
        <v>652</v>
      </c>
      <c r="I62" s="1271" t="s">
        <v>653</v>
      </c>
      <c r="J62" s="1272"/>
      <c r="K62" s="655"/>
    </row>
    <row r="63" spans="1:11" ht="29.25" customHeight="1">
      <c r="A63" s="397" t="s">
        <v>654</v>
      </c>
      <c r="B63" s="376" t="s">
        <v>670</v>
      </c>
      <c r="C63" s="209">
        <v>185</v>
      </c>
      <c r="D63" s="1332">
        <v>185</v>
      </c>
      <c r="E63" s="1332"/>
      <c r="F63" s="209">
        <v>250</v>
      </c>
      <c r="G63" s="209">
        <v>250</v>
      </c>
      <c r="H63" s="209" t="s">
        <v>275</v>
      </c>
      <c r="I63" s="1332">
        <v>300</v>
      </c>
      <c r="J63" s="1332"/>
      <c r="K63" s="655"/>
    </row>
    <row r="64" spans="1:11" ht="29.25" customHeight="1">
      <c r="A64" s="397" t="s">
        <v>659</v>
      </c>
      <c r="B64" s="377" t="s">
        <v>671</v>
      </c>
      <c r="C64" s="306">
        <v>195</v>
      </c>
      <c r="D64" s="1301">
        <v>195</v>
      </c>
      <c r="E64" s="1301"/>
      <c r="F64" s="306">
        <v>265</v>
      </c>
      <c r="G64" s="306" t="s">
        <v>275</v>
      </c>
      <c r="H64" s="306" t="s">
        <v>275</v>
      </c>
      <c r="I64" s="1301" t="s">
        <v>275</v>
      </c>
      <c r="J64" s="1301"/>
      <c r="K64" s="655"/>
    </row>
    <row r="65" spans="1:11" ht="25.5">
      <c r="A65" s="397" t="s">
        <v>660</v>
      </c>
      <c r="B65" s="377" t="s">
        <v>672</v>
      </c>
      <c r="C65" s="306">
        <v>215</v>
      </c>
      <c r="D65" s="1301">
        <v>215</v>
      </c>
      <c r="E65" s="1301"/>
      <c r="F65" s="306">
        <v>295</v>
      </c>
      <c r="G65" s="306" t="s">
        <v>275</v>
      </c>
      <c r="H65" s="306" t="s">
        <v>275</v>
      </c>
      <c r="I65" s="1301">
        <v>350</v>
      </c>
      <c r="J65" s="1301"/>
      <c r="K65" s="655"/>
    </row>
    <row r="66" spans="1:11" ht="28.5" customHeight="1">
      <c r="A66" s="397" t="s">
        <v>661</v>
      </c>
      <c r="B66" s="377" t="s">
        <v>673</v>
      </c>
      <c r="C66" s="306">
        <v>220</v>
      </c>
      <c r="D66" s="1301">
        <v>220</v>
      </c>
      <c r="E66" s="1301"/>
      <c r="F66" s="306">
        <v>300</v>
      </c>
      <c r="G66" s="306">
        <v>300</v>
      </c>
      <c r="H66" s="306">
        <v>300</v>
      </c>
      <c r="I66" s="1301">
        <v>355</v>
      </c>
      <c r="J66" s="1301"/>
      <c r="K66" s="655"/>
    </row>
    <row r="67" spans="1:11" ht="25.5">
      <c r="A67" s="397" t="s">
        <v>662</v>
      </c>
      <c r="B67" s="377" t="s">
        <v>674</v>
      </c>
      <c r="C67" s="306">
        <v>220</v>
      </c>
      <c r="D67" s="1301">
        <v>220</v>
      </c>
      <c r="E67" s="1301"/>
      <c r="F67" s="306">
        <v>300</v>
      </c>
      <c r="G67" s="306">
        <v>300</v>
      </c>
      <c r="H67" s="306" t="s">
        <v>275</v>
      </c>
      <c r="I67" s="1301">
        <v>355</v>
      </c>
      <c r="J67" s="1301"/>
      <c r="K67" s="655"/>
    </row>
    <row r="68" spans="1:11" ht="25.5">
      <c r="A68" s="397" t="s">
        <v>663</v>
      </c>
      <c r="B68" s="377" t="s">
        <v>675</v>
      </c>
      <c r="C68" s="306">
        <v>235</v>
      </c>
      <c r="D68" s="1301">
        <v>235</v>
      </c>
      <c r="E68" s="1301"/>
      <c r="F68" s="306">
        <v>320</v>
      </c>
      <c r="G68" s="306">
        <v>320</v>
      </c>
      <c r="H68" s="306">
        <v>320</v>
      </c>
      <c r="I68" s="1301">
        <v>385</v>
      </c>
      <c r="J68" s="1301"/>
      <c r="K68" s="655"/>
    </row>
    <row r="69" spans="1:11" ht="25.5">
      <c r="A69" s="397" t="s">
        <v>664</v>
      </c>
      <c r="B69" s="377" t="s">
        <v>676</v>
      </c>
      <c r="C69" s="306">
        <v>260</v>
      </c>
      <c r="D69" s="1301">
        <v>260</v>
      </c>
      <c r="E69" s="1301"/>
      <c r="F69" s="306">
        <v>355</v>
      </c>
      <c r="G69" s="306">
        <v>355</v>
      </c>
      <c r="H69" s="306">
        <v>355</v>
      </c>
      <c r="I69" s="1301">
        <v>420</v>
      </c>
      <c r="J69" s="1301"/>
      <c r="K69" s="655"/>
    </row>
    <row r="70" spans="1:11" ht="25.5">
      <c r="A70" s="397" t="s">
        <v>665</v>
      </c>
      <c r="B70" s="377" t="s">
        <v>677</v>
      </c>
      <c r="C70" s="306" t="s">
        <v>275</v>
      </c>
      <c r="D70" s="1301" t="s">
        <v>275</v>
      </c>
      <c r="E70" s="1301"/>
      <c r="F70" s="306">
        <v>410</v>
      </c>
      <c r="G70" s="306" t="s">
        <v>275</v>
      </c>
      <c r="H70" s="306" t="s">
        <v>275</v>
      </c>
      <c r="I70" s="1301">
        <v>490</v>
      </c>
      <c r="J70" s="1301"/>
      <c r="K70" s="655"/>
    </row>
    <row r="71" spans="1:11" ht="25.5">
      <c r="A71" s="397" t="s">
        <v>666</v>
      </c>
      <c r="B71" s="377" t="s">
        <v>678</v>
      </c>
      <c r="C71" s="306">
        <v>280</v>
      </c>
      <c r="D71" s="1301">
        <v>280</v>
      </c>
      <c r="E71" s="1301"/>
      <c r="F71" s="306">
        <v>380</v>
      </c>
      <c r="G71" s="306">
        <v>380</v>
      </c>
      <c r="H71" s="306" t="s">
        <v>275</v>
      </c>
      <c r="I71" s="1301">
        <v>455</v>
      </c>
      <c r="J71" s="1301"/>
      <c r="K71" s="655"/>
    </row>
    <row r="72" spans="1:11" ht="25.5">
      <c r="A72" s="397" t="s">
        <v>667</v>
      </c>
      <c r="B72" s="377" t="s">
        <v>679</v>
      </c>
      <c r="C72" s="306" t="s">
        <v>275</v>
      </c>
      <c r="D72" s="1301" t="s">
        <v>275</v>
      </c>
      <c r="E72" s="1301"/>
      <c r="F72" s="306">
        <v>410</v>
      </c>
      <c r="G72" s="306">
        <v>410</v>
      </c>
      <c r="H72" s="306">
        <v>410</v>
      </c>
      <c r="I72" s="1301" t="s">
        <v>275</v>
      </c>
      <c r="J72" s="1301"/>
      <c r="K72" s="655"/>
    </row>
    <row r="73" spans="1:11" ht="30.75" customHeight="1">
      <c r="A73" s="397" t="s">
        <v>668</v>
      </c>
      <c r="B73" s="377" t="s">
        <v>680</v>
      </c>
      <c r="C73" s="306">
        <v>305</v>
      </c>
      <c r="D73" s="1301">
        <v>305</v>
      </c>
      <c r="E73" s="1301"/>
      <c r="F73" s="306">
        <v>410</v>
      </c>
      <c r="G73" s="306" t="s">
        <v>275</v>
      </c>
      <c r="H73" s="306" t="s">
        <v>275</v>
      </c>
      <c r="I73" s="1301">
        <v>490</v>
      </c>
      <c r="J73" s="1301"/>
      <c r="K73" s="655"/>
    </row>
    <row r="74" spans="1:11" ht="28.5" customHeight="1">
      <c r="A74" s="397" t="s">
        <v>669</v>
      </c>
      <c r="B74" s="377" t="s">
        <v>681</v>
      </c>
      <c r="C74" s="306" t="s">
        <v>275</v>
      </c>
      <c r="D74" s="1301" t="s">
        <v>275</v>
      </c>
      <c r="E74" s="1301"/>
      <c r="F74" s="306">
        <v>460</v>
      </c>
      <c r="G74" s="306">
        <v>460</v>
      </c>
      <c r="H74" s="306" t="s">
        <v>275</v>
      </c>
      <c r="I74" s="1301" t="s">
        <v>275</v>
      </c>
      <c r="J74" s="1301"/>
      <c r="K74" s="655"/>
    </row>
    <row r="75" spans="1:11" s="38" customFormat="1" ht="28.5" customHeight="1">
      <c r="A75" s="560" t="s">
        <v>522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</row>
    <row r="76" spans="1:11" s="38" customFormat="1" ht="40.5" customHeight="1">
      <c r="A76" s="560"/>
      <c r="B76" s="560"/>
      <c r="C76" s="560"/>
      <c r="D76" s="560"/>
      <c r="E76" s="560"/>
      <c r="F76" s="560"/>
      <c r="G76" s="560"/>
      <c r="H76" s="560"/>
      <c r="I76" s="560"/>
      <c r="J76" s="560"/>
      <c r="K76" s="560"/>
    </row>
    <row r="77" spans="1:11" s="38" customFormat="1" ht="28.5" customHeight="1">
      <c r="A77" s="1256"/>
      <c r="B77" s="1256"/>
      <c r="C77" s="1256"/>
      <c r="D77" s="1256"/>
      <c r="E77" s="1256"/>
      <c r="F77" s="1256"/>
      <c r="G77" s="1256"/>
      <c r="H77" s="1256"/>
      <c r="I77" s="1256"/>
      <c r="J77" s="1256"/>
      <c r="K77" s="1256"/>
    </row>
    <row r="78" spans="1:11" s="38" customFormat="1" ht="28.5" customHeight="1">
      <c r="A78" s="1256"/>
      <c r="B78" s="1256"/>
      <c r="C78" s="1256"/>
      <c r="D78" s="1256"/>
      <c r="E78" s="1256"/>
      <c r="F78" s="1256"/>
      <c r="G78" s="1256"/>
      <c r="H78" s="1256"/>
      <c r="I78" s="1256"/>
      <c r="J78" s="1256"/>
      <c r="K78" s="1256"/>
    </row>
    <row r="79" spans="1:11" s="38" customFormat="1" ht="28.5" customHeight="1">
      <c r="A79" s="1256"/>
      <c r="B79" s="1256"/>
      <c r="C79" s="1256"/>
      <c r="D79" s="1256"/>
      <c r="E79" s="1256"/>
      <c r="F79" s="1256"/>
      <c r="G79" s="1256"/>
      <c r="H79" s="1256"/>
      <c r="I79" s="1256"/>
      <c r="J79" s="1256"/>
      <c r="K79" s="1256"/>
    </row>
    <row r="80" spans="1:11" ht="18.75">
      <c r="A80" s="1342" t="s">
        <v>683</v>
      </c>
      <c r="B80" s="1342"/>
      <c r="C80" s="1342"/>
      <c r="D80" s="1342"/>
      <c r="E80" s="1342"/>
      <c r="F80" s="1342"/>
      <c r="G80" s="1342"/>
      <c r="H80" s="1342"/>
      <c r="I80" s="1342"/>
      <c r="J80" s="1342"/>
      <c r="K80" s="677"/>
    </row>
    <row r="81" spans="1:11" ht="24.75" customHeight="1">
      <c r="A81" s="1343" t="s">
        <v>684</v>
      </c>
      <c r="B81" s="1343"/>
      <c r="C81" s="1343"/>
      <c r="D81" s="1344" t="s">
        <v>685</v>
      </c>
      <c r="E81" s="1344"/>
      <c r="F81" s="1344"/>
      <c r="G81" s="1344"/>
      <c r="H81" s="1345" t="s">
        <v>686</v>
      </c>
      <c r="I81" s="1345"/>
      <c r="J81" s="1345"/>
      <c r="K81" s="677"/>
    </row>
    <row r="82" spans="1:11">
      <c r="A82" s="176"/>
      <c r="B82" s="176"/>
      <c r="C82" s="176"/>
      <c r="D82" s="176"/>
      <c r="E82" s="176"/>
      <c r="F82" s="176"/>
      <c r="G82" s="176"/>
      <c r="H82" s="176"/>
      <c r="I82" s="176"/>
      <c r="J82" s="176"/>
      <c r="K82" s="677"/>
    </row>
    <row r="83" spans="1:11">
      <c r="A83" s="176"/>
      <c r="B83" s="176"/>
      <c r="C83" s="176"/>
      <c r="D83" s="176"/>
      <c r="E83" s="176"/>
      <c r="F83" s="176"/>
      <c r="G83" s="176"/>
      <c r="H83" s="176"/>
      <c r="I83" s="176"/>
      <c r="J83" s="176"/>
      <c r="K83" s="677"/>
    </row>
    <row r="84" spans="1:11">
      <c r="A84" s="176"/>
      <c r="B84" s="176"/>
      <c r="C84" s="176"/>
      <c r="D84" s="176"/>
      <c r="E84" s="176"/>
      <c r="F84" s="176"/>
      <c r="G84" s="176"/>
      <c r="H84" s="176"/>
      <c r="I84" s="176"/>
      <c r="J84" s="176"/>
      <c r="K84" s="677"/>
    </row>
    <row r="85" spans="1:11">
      <c r="A85" s="176"/>
      <c r="B85" s="176"/>
      <c r="C85" s="176"/>
      <c r="D85" s="176"/>
      <c r="E85" s="176"/>
      <c r="F85" s="176"/>
      <c r="G85" s="176"/>
      <c r="H85" s="176"/>
      <c r="I85" s="176"/>
      <c r="J85" s="176"/>
      <c r="K85" s="677"/>
    </row>
    <row r="86" spans="1:11">
      <c r="A86" s="176"/>
      <c r="B86" s="176"/>
      <c r="C86" s="176"/>
      <c r="D86" s="176"/>
      <c r="E86" s="176"/>
      <c r="F86" s="176"/>
      <c r="G86" s="176"/>
      <c r="H86" s="176"/>
      <c r="I86" s="176"/>
      <c r="J86" s="176"/>
      <c r="K86" s="677"/>
    </row>
    <row r="87" spans="1:11" ht="6.75" customHeight="1">
      <c r="A87" s="176"/>
      <c r="B87" s="176"/>
      <c r="C87" s="176"/>
      <c r="D87" s="176"/>
      <c r="E87" s="176"/>
      <c r="F87" s="176"/>
      <c r="G87" s="176"/>
      <c r="H87" s="176"/>
      <c r="I87" s="176"/>
      <c r="J87" s="176"/>
      <c r="K87" s="677"/>
    </row>
    <row r="88" spans="1:11" s="370" customFormat="1" ht="63.75" thickBot="1">
      <c r="A88" s="513"/>
      <c r="B88" s="514" t="s">
        <v>687</v>
      </c>
      <c r="C88" s="514" t="s">
        <v>688</v>
      </c>
      <c r="D88" s="1333" t="s">
        <v>689</v>
      </c>
      <c r="E88" s="1333"/>
      <c r="F88" s="514" t="s">
        <v>690</v>
      </c>
      <c r="G88" s="514" t="s">
        <v>691</v>
      </c>
      <c r="H88" s="514" t="s">
        <v>692</v>
      </c>
      <c r="I88" s="1333" t="s">
        <v>693</v>
      </c>
      <c r="J88" s="1333"/>
      <c r="K88" s="677"/>
    </row>
    <row r="89" spans="1:11" ht="15.75" thickBot="1">
      <c r="A89" s="381" t="s">
        <v>646</v>
      </c>
      <c r="B89" s="382" t="s">
        <v>694</v>
      </c>
      <c r="C89" s="383" t="s">
        <v>695</v>
      </c>
      <c r="D89" s="1334" t="s">
        <v>696</v>
      </c>
      <c r="E89" s="1335"/>
      <c r="F89" s="384" t="s">
        <v>697</v>
      </c>
      <c r="G89" s="384" t="s">
        <v>698</v>
      </c>
      <c r="H89" s="398" t="s">
        <v>699</v>
      </c>
      <c r="I89" s="1338" t="s">
        <v>700</v>
      </c>
      <c r="J89" s="1339"/>
      <c r="K89" s="677"/>
    </row>
    <row r="90" spans="1:11" ht="25.5" customHeight="1">
      <c r="A90" s="390" t="s">
        <v>654</v>
      </c>
      <c r="B90" s="385">
        <v>76</v>
      </c>
      <c r="C90" s="386">
        <v>61</v>
      </c>
      <c r="D90" s="1336">
        <v>45</v>
      </c>
      <c r="E90" s="1336"/>
      <c r="F90" s="386">
        <v>23</v>
      </c>
      <c r="G90" s="386">
        <v>25</v>
      </c>
      <c r="H90" s="305">
        <v>309</v>
      </c>
      <c r="I90" s="1340">
        <v>99</v>
      </c>
      <c r="J90" s="1341"/>
      <c r="K90" s="677"/>
    </row>
    <row r="91" spans="1:11" ht="23.25" customHeight="1">
      <c r="A91" s="390" t="s">
        <v>659</v>
      </c>
      <c r="B91" s="387">
        <v>78</v>
      </c>
      <c r="C91" s="378">
        <v>63</v>
      </c>
      <c r="D91" s="1337">
        <v>45</v>
      </c>
      <c r="E91" s="1337"/>
      <c r="F91" s="378">
        <v>23</v>
      </c>
      <c r="G91" s="378">
        <v>25</v>
      </c>
      <c r="H91" s="299">
        <v>316</v>
      </c>
      <c r="I91" s="708">
        <v>101</v>
      </c>
      <c r="J91" s="709"/>
      <c r="K91" s="677"/>
    </row>
    <row r="92" spans="1:11" ht="24">
      <c r="A92" s="390" t="s">
        <v>660</v>
      </c>
      <c r="B92" s="387">
        <v>83</v>
      </c>
      <c r="C92" s="378">
        <v>66</v>
      </c>
      <c r="D92" s="1337">
        <v>45</v>
      </c>
      <c r="E92" s="1337"/>
      <c r="F92" s="378">
        <v>23</v>
      </c>
      <c r="G92" s="378">
        <v>25</v>
      </c>
      <c r="H92" s="299">
        <v>323</v>
      </c>
      <c r="I92" s="708">
        <v>103</v>
      </c>
      <c r="J92" s="709"/>
      <c r="K92" s="677"/>
    </row>
    <row r="93" spans="1:11" ht="24">
      <c r="A93" s="390" t="s">
        <v>661</v>
      </c>
      <c r="B93" s="387">
        <v>85</v>
      </c>
      <c r="C93" s="378">
        <v>68</v>
      </c>
      <c r="D93" s="1337">
        <v>45</v>
      </c>
      <c r="E93" s="1337"/>
      <c r="F93" s="378">
        <v>23</v>
      </c>
      <c r="G93" s="378">
        <v>25</v>
      </c>
      <c r="H93" s="299">
        <v>337</v>
      </c>
      <c r="I93" s="708">
        <v>108</v>
      </c>
      <c r="J93" s="709"/>
      <c r="K93" s="677"/>
    </row>
    <row r="94" spans="1:11" ht="24">
      <c r="A94" s="390" t="s">
        <v>662</v>
      </c>
      <c r="B94" s="387">
        <v>86</v>
      </c>
      <c r="C94" s="378">
        <v>69</v>
      </c>
      <c r="D94" s="1337">
        <v>45</v>
      </c>
      <c r="E94" s="1337"/>
      <c r="F94" s="378">
        <v>23</v>
      </c>
      <c r="G94" s="378">
        <v>25</v>
      </c>
      <c r="H94" s="299">
        <v>330</v>
      </c>
      <c r="I94" s="708">
        <v>106</v>
      </c>
      <c r="J94" s="709"/>
      <c r="K94" s="677"/>
    </row>
    <row r="95" spans="1:11" ht="24">
      <c r="A95" s="390" t="s">
        <v>663</v>
      </c>
      <c r="B95" s="387">
        <v>89</v>
      </c>
      <c r="C95" s="378">
        <v>71</v>
      </c>
      <c r="D95" s="1337">
        <v>45</v>
      </c>
      <c r="E95" s="1337"/>
      <c r="F95" s="378">
        <v>23</v>
      </c>
      <c r="G95" s="378">
        <v>25</v>
      </c>
      <c r="H95" s="299">
        <v>344</v>
      </c>
      <c r="I95" s="708">
        <v>110</v>
      </c>
      <c r="J95" s="709"/>
      <c r="K95" s="677"/>
    </row>
    <row r="96" spans="1:11" ht="24">
      <c r="A96" s="390" t="s">
        <v>664</v>
      </c>
      <c r="B96" s="387">
        <v>93</v>
      </c>
      <c r="C96" s="378">
        <v>74</v>
      </c>
      <c r="D96" s="1337">
        <v>45</v>
      </c>
      <c r="E96" s="1337"/>
      <c r="F96" s="378">
        <v>23</v>
      </c>
      <c r="G96" s="378">
        <v>25</v>
      </c>
      <c r="H96" s="299">
        <v>354</v>
      </c>
      <c r="I96" s="708">
        <v>113</v>
      </c>
      <c r="J96" s="709"/>
      <c r="K96" s="677"/>
    </row>
    <row r="97" spans="1:11" ht="24">
      <c r="A97" s="390" t="s">
        <v>665</v>
      </c>
      <c r="B97" s="387">
        <v>98</v>
      </c>
      <c r="C97" s="378">
        <v>78</v>
      </c>
      <c r="D97" s="1337">
        <v>45</v>
      </c>
      <c r="E97" s="1337"/>
      <c r="F97" s="378">
        <v>23</v>
      </c>
      <c r="G97" s="378">
        <v>25</v>
      </c>
      <c r="H97" s="299">
        <v>371</v>
      </c>
      <c r="I97" s="708">
        <v>119</v>
      </c>
      <c r="J97" s="709"/>
      <c r="K97" s="677"/>
    </row>
    <row r="98" spans="1:11" ht="24">
      <c r="A98" s="390" t="s">
        <v>666</v>
      </c>
      <c r="B98" s="387">
        <v>98</v>
      </c>
      <c r="C98" s="378">
        <v>78</v>
      </c>
      <c r="D98" s="1337">
        <v>45</v>
      </c>
      <c r="E98" s="1337"/>
      <c r="F98" s="378">
        <v>23</v>
      </c>
      <c r="G98" s="378">
        <v>25</v>
      </c>
      <c r="H98" s="299">
        <v>354</v>
      </c>
      <c r="I98" s="708">
        <v>113</v>
      </c>
      <c r="J98" s="709"/>
      <c r="K98" s="677"/>
    </row>
    <row r="99" spans="1:11" ht="24">
      <c r="A99" s="390" t="s">
        <v>667</v>
      </c>
      <c r="B99" s="387">
        <v>101</v>
      </c>
      <c r="C99" s="378">
        <v>81</v>
      </c>
      <c r="D99" s="1337">
        <v>45</v>
      </c>
      <c r="E99" s="1337"/>
      <c r="F99" s="378">
        <v>23</v>
      </c>
      <c r="G99" s="378">
        <v>25</v>
      </c>
      <c r="H99" s="299">
        <v>368</v>
      </c>
      <c r="I99" s="708">
        <v>118</v>
      </c>
      <c r="J99" s="709"/>
      <c r="K99" s="677"/>
    </row>
    <row r="100" spans="1:11" ht="24">
      <c r="A100" s="390" t="s">
        <v>668</v>
      </c>
      <c r="B100" s="387">
        <v>102</v>
      </c>
      <c r="C100" s="378">
        <v>82</v>
      </c>
      <c r="D100" s="1337">
        <v>45</v>
      </c>
      <c r="E100" s="1337"/>
      <c r="F100" s="378">
        <v>23</v>
      </c>
      <c r="G100" s="378">
        <v>25</v>
      </c>
      <c r="H100" s="299">
        <v>368</v>
      </c>
      <c r="I100" s="708">
        <v>118</v>
      </c>
      <c r="J100" s="709"/>
      <c r="K100" s="677"/>
    </row>
    <row r="101" spans="1:11" ht="24.75" thickBot="1">
      <c r="A101" s="390" t="s">
        <v>669</v>
      </c>
      <c r="B101" s="388">
        <v>105</v>
      </c>
      <c r="C101" s="389">
        <v>84</v>
      </c>
      <c r="D101" s="1346">
        <v>45</v>
      </c>
      <c r="E101" s="1346"/>
      <c r="F101" s="389">
        <v>23</v>
      </c>
      <c r="G101" s="389">
        <v>25</v>
      </c>
      <c r="H101" s="304">
        <v>378</v>
      </c>
      <c r="I101" s="1353">
        <v>121</v>
      </c>
      <c r="J101" s="1354"/>
      <c r="K101" s="677"/>
    </row>
    <row r="102" spans="1:11">
      <c r="A102" s="1257" t="s">
        <v>701</v>
      </c>
      <c r="B102" s="1257"/>
      <c r="C102" s="1257"/>
      <c r="D102" s="1257"/>
      <c r="E102" s="1257"/>
      <c r="F102" s="1257"/>
      <c r="G102" s="1257"/>
      <c r="H102" s="1257"/>
      <c r="I102" s="506"/>
      <c r="J102" s="506"/>
      <c r="K102" s="677"/>
    </row>
    <row r="103" spans="1:11" ht="30.75" customHeight="1" thickBot="1">
      <c r="B103" s="393"/>
      <c r="C103" s="393"/>
      <c r="D103" s="1347"/>
      <c r="E103" s="1347"/>
      <c r="F103" s="393"/>
      <c r="G103" s="393"/>
      <c r="H103" s="393"/>
      <c r="I103" s="555"/>
      <c r="J103" s="555"/>
      <c r="K103" s="677"/>
    </row>
    <row r="104" spans="1:11" ht="15.75" thickBot="1">
      <c r="A104" s="391" t="s">
        <v>646</v>
      </c>
      <c r="B104" s="395" t="s">
        <v>702</v>
      </c>
      <c r="C104" s="395" t="s">
        <v>703</v>
      </c>
      <c r="D104" s="1348" t="s">
        <v>706</v>
      </c>
      <c r="E104" s="1349"/>
      <c r="F104" s="395" t="s">
        <v>704</v>
      </c>
      <c r="G104" s="395" t="s">
        <v>705</v>
      </c>
      <c r="H104" s="396" t="s">
        <v>707</v>
      </c>
      <c r="I104" s="555"/>
      <c r="J104" s="555"/>
      <c r="K104" s="677"/>
    </row>
    <row r="105" spans="1:11" ht="26.25" customHeight="1">
      <c r="A105" s="392" t="s">
        <v>654</v>
      </c>
      <c r="B105" s="394">
        <v>173</v>
      </c>
      <c r="C105" s="394">
        <v>164</v>
      </c>
      <c r="D105" s="1350" t="s">
        <v>275</v>
      </c>
      <c r="E105" s="1351"/>
      <c r="F105" s="380" t="s">
        <v>275</v>
      </c>
      <c r="G105" s="394">
        <v>182</v>
      </c>
      <c r="H105" s="394">
        <v>161</v>
      </c>
      <c r="I105" s="555"/>
      <c r="J105" s="555"/>
      <c r="K105" s="677"/>
    </row>
    <row r="106" spans="1:11" ht="24">
      <c r="A106" s="392" t="s">
        <v>661</v>
      </c>
      <c r="B106" s="45">
        <v>189</v>
      </c>
      <c r="C106" s="45">
        <v>180</v>
      </c>
      <c r="D106" s="1352" t="s">
        <v>275</v>
      </c>
      <c r="E106" s="814"/>
      <c r="F106" s="379" t="s">
        <v>275</v>
      </c>
      <c r="G106" s="45">
        <v>201</v>
      </c>
      <c r="H106" s="45">
        <v>178</v>
      </c>
      <c r="I106" s="555"/>
      <c r="J106" s="555"/>
      <c r="K106" s="677"/>
    </row>
    <row r="107" spans="1:11" ht="24">
      <c r="A107" s="392" t="s">
        <v>662</v>
      </c>
      <c r="B107" s="45">
        <v>191</v>
      </c>
      <c r="C107" s="45">
        <v>182</v>
      </c>
      <c r="D107" s="1352" t="s">
        <v>275</v>
      </c>
      <c r="E107" s="814"/>
      <c r="F107" s="379" t="s">
        <v>275</v>
      </c>
      <c r="G107" s="45">
        <v>203</v>
      </c>
      <c r="H107" s="45">
        <v>180</v>
      </c>
      <c r="I107" s="555"/>
      <c r="J107" s="555"/>
      <c r="K107" s="677"/>
    </row>
    <row r="108" spans="1:11" ht="24">
      <c r="A108" s="392" t="s">
        <v>663</v>
      </c>
      <c r="B108" s="45">
        <v>196</v>
      </c>
      <c r="C108" s="45">
        <v>187</v>
      </c>
      <c r="D108" s="1352">
        <v>316</v>
      </c>
      <c r="E108" s="814"/>
      <c r="F108" s="45">
        <v>301</v>
      </c>
      <c r="G108" s="45">
        <v>209</v>
      </c>
      <c r="H108" s="45">
        <v>185</v>
      </c>
      <c r="I108" s="555"/>
      <c r="J108" s="555"/>
      <c r="K108" s="677"/>
    </row>
    <row r="109" spans="1:11" ht="24">
      <c r="A109" s="392" t="s">
        <v>664</v>
      </c>
      <c r="B109" s="45">
        <v>203</v>
      </c>
      <c r="C109" s="45">
        <v>194</v>
      </c>
      <c r="D109" s="1352">
        <v>327</v>
      </c>
      <c r="E109" s="814"/>
      <c r="F109" s="45">
        <v>313</v>
      </c>
      <c r="G109" s="45">
        <v>217</v>
      </c>
      <c r="H109" s="45">
        <v>193</v>
      </c>
      <c r="I109" s="555"/>
      <c r="J109" s="555"/>
      <c r="K109" s="677"/>
    </row>
    <row r="110" spans="1:11" ht="24">
      <c r="A110" s="392" t="s">
        <v>665</v>
      </c>
      <c r="B110" s="45">
        <v>212</v>
      </c>
      <c r="C110" s="45">
        <v>203</v>
      </c>
      <c r="D110" s="1352">
        <v>342</v>
      </c>
      <c r="E110" s="814"/>
      <c r="F110" s="45">
        <v>327</v>
      </c>
      <c r="G110" s="45">
        <v>228</v>
      </c>
      <c r="H110" s="45">
        <v>202</v>
      </c>
      <c r="I110" s="555"/>
      <c r="J110" s="555"/>
      <c r="K110" s="677"/>
    </row>
    <row r="111" spans="1:11" ht="24">
      <c r="A111" s="392" t="s">
        <v>667</v>
      </c>
      <c r="B111" s="45">
        <v>218</v>
      </c>
      <c r="C111" s="45">
        <v>209</v>
      </c>
      <c r="D111" s="1352" t="s">
        <v>275</v>
      </c>
      <c r="E111" s="814"/>
      <c r="F111" s="380" t="s">
        <v>275</v>
      </c>
      <c r="G111" s="45">
        <v>234</v>
      </c>
      <c r="H111" s="45">
        <v>209</v>
      </c>
      <c r="I111" s="555"/>
      <c r="J111" s="555"/>
      <c r="K111" s="677"/>
    </row>
    <row r="112" spans="1:11" ht="24">
      <c r="A112" s="392" t="s">
        <v>669</v>
      </c>
      <c r="B112" s="45">
        <v>225</v>
      </c>
      <c r="C112" s="45">
        <v>216</v>
      </c>
      <c r="D112" s="1352" t="s">
        <v>275</v>
      </c>
      <c r="E112" s="814"/>
      <c r="F112" s="379" t="s">
        <v>275</v>
      </c>
      <c r="G112" s="45">
        <v>243</v>
      </c>
      <c r="H112" s="45">
        <v>216</v>
      </c>
      <c r="I112" s="555"/>
      <c r="J112" s="555"/>
      <c r="K112" s="677"/>
    </row>
    <row r="113" spans="1:11" ht="18.75">
      <c r="A113" s="1342" t="s">
        <v>709</v>
      </c>
      <c r="B113" s="1342"/>
      <c r="C113" s="1342"/>
      <c r="D113" s="1342"/>
      <c r="E113" s="1342"/>
      <c r="F113" s="1342"/>
      <c r="G113" s="1342"/>
      <c r="H113" s="1342"/>
      <c r="I113" s="1342"/>
      <c r="J113" s="1342"/>
      <c r="K113" s="399"/>
    </row>
    <row r="114" spans="1:11">
      <c r="A114" s="677"/>
      <c r="B114" s="677"/>
      <c r="C114" s="677"/>
      <c r="D114" s="677"/>
      <c r="E114" s="677"/>
      <c r="F114" s="677"/>
      <c r="G114" s="677"/>
      <c r="H114" s="677"/>
      <c r="I114" s="677"/>
      <c r="J114" s="677"/>
      <c r="K114" s="677"/>
    </row>
    <row r="115" spans="1:11">
      <c r="A115" s="677"/>
      <c r="B115" s="677"/>
      <c r="C115" s="677"/>
      <c r="D115" s="677"/>
      <c r="E115" s="677"/>
      <c r="F115" s="677"/>
      <c r="G115" s="677"/>
      <c r="H115" s="677"/>
      <c r="I115" s="677"/>
      <c r="J115" s="677"/>
      <c r="K115" s="677"/>
    </row>
    <row r="116" spans="1:11">
      <c r="A116" s="677"/>
      <c r="B116" s="677"/>
      <c r="C116" s="677"/>
      <c r="D116" s="677"/>
      <c r="E116" s="677"/>
      <c r="F116" s="677"/>
      <c r="G116" s="677"/>
      <c r="H116" s="677"/>
      <c r="I116" s="677"/>
      <c r="J116" s="677"/>
      <c r="K116" s="677"/>
    </row>
    <row r="117" spans="1:11">
      <c r="A117" s="677"/>
      <c r="B117" s="677"/>
      <c r="C117" s="677"/>
      <c r="D117" s="677"/>
      <c r="E117" s="677"/>
      <c r="F117" s="677"/>
      <c r="G117" s="677"/>
      <c r="H117" s="677"/>
      <c r="I117" s="677"/>
      <c r="J117" s="677"/>
      <c r="K117" s="677"/>
    </row>
    <row r="118" spans="1:11">
      <c r="A118" s="677"/>
      <c r="B118" s="677"/>
      <c r="C118" s="677"/>
      <c r="D118" s="677"/>
      <c r="E118" s="677"/>
      <c r="F118" s="677"/>
      <c r="G118" s="677"/>
      <c r="H118" s="677"/>
      <c r="I118" s="677"/>
      <c r="J118" s="677"/>
      <c r="K118" s="677"/>
    </row>
    <row r="119" spans="1:11">
      <c r="A119" s="677"/>
      <c r="B119" s="677"/>
      <c r="C119" s="677"/>
      <c r="D119" s="677"/>
      <c r="E119" s="677"/>
      <c r="F119" s="677"/>
      <c r="G119" s="677"/>
      <c r="H119" s="677"/>
      <c r="I119" s="677"/>
      <c r="J119" s="677"/>
      <c r="K119" s="677"/>
    </row>
    <row r="120" spans="1:11">
      <c r="A120" s="677"/>
      <c r="B120" s="677"/>
      <c r="C120" s="677"/>
      <c r="D120" s="677"/>
      <c r="E120" s="677"/>
      <c r="F120" s="677"/>
      <c r="G120" s="677"/>
      <c r="H120" s="677"/>
      <c r="I120" s="677"/>
      <c r="J120" s="677"/>
      <c r="K120" s="677"/>
    </row>
    <row r="121" spans="1:11">
      <c r="A121" s="677"/>
      <c r="B121" s="677"/>
      <c r="C121" s="677"/>
      <c r="D121" s="677"/>
      <c r="E121" s="677"/>
      <c r="F121" s="677"/>
      <c r="G121" s="677"/>
      <c r="H121" s="677"/>
      <c r="I121" s="677"/>
      <c r="J121" s="677"/>
      <c r="K121" s="677"/>
    </row>
    <row r="122" spans="1:11">
      <c r="A122" s="677"/>
      <c r="B122" s="677"/>
      <c r="C122" s="677"/>
      <c r="D122" s="677"/>
      <c r="E122" s="677"/>
      <c r="F122" s="677"/>
      <c r="G122" s="677"/>
      <c r="H122" s="677"/>
      <c r="I122" s="677"/>
      <c r="J122" s="677"/>
      <c r="K122" s="677"/>
    </row>
    <row r="123" spans="1:11">
      <c r="A123" s="677"/>
      <c r="B123" s="677"/>
      <c r="C123" s="677"/>
      <c r="D123" s="677"/>
      <c r="E123" s="677"/>
      <c r="F123" s="677"/>
      <c r="G123" s="677"/>
      <c r="H123" s="677"/>
      <c r="I123" s="677"/>
      <c r="J123" s="677"/>
      <c r="K123" s="677"/>
    </row>
    <row r="124" spans="1:11">
      <c r="A124" s="677"/>
      <c r="B124" s="677"/>
      <c r="C124" s="677"/>
      <c r="D124" s="677"/>
      <c r="E124" s="677"/>
      <c r="F124" s="677"/>
      <c r="G124" s="677"/>
      <c r="H124" s="677"/>
      <c r="I124" s="677"/>
      <c r="J124" s="677"/>
      <c r="K124" s="677"/>
    </row>
    <row r="125" spans="1:11">
      <c r="A125" s="677"/>
      <c r="B125" s="677"/>
      <c r="C125" s="677"/>
      <c r="D125" s="677"/>
      <c r="E125" s="677"/>
      <c r="F125" s="677"/>
      <c r="G125" s="677"/>
      <c r="H125" s="677"/>
      <c r="I125" s="677"/>
      <c r="J125" s="677"/>
      <c r="K125" s="677"/>
    </row>
    <row r="126" spans="1:11">
      <c r="A126" s="677"/>
      <c r="B126" s="677"/>
      <c r="C126" s="677"/>
      <c r="D126" s="677"/>
      <c r="E126" s="677"/>
      <c r="F126" s="677"/>
      <c r="G126" s="677"/>
      <c r="H126" s="677"/>
      <c r="I126" s="677"/>
      <c r="J126" s="677"/>
      <c r="K126" s="677"/>
    </row>
    <row r="127" spans="1:11">
      <c r="A127" s="677"/>
      <c r="B127" s="677"/>
      <c r="C127" s="677"/>
      <c r="D127" s="677"/>
      <c r="E127" s="677"/>
      <c r="F127" s="677"/>
      <c r="G127" s="677"/>
      <c r="H127" s="677"/>
      <c r="I127" s="677"/>
      <c r="J127" s="677"/>
      <c r="K127" s="677"/>
    </row>
    <row r="128" spans="1:11">
      <c r="A128" s="677"/>
      <c r="B128" s="677"/>
      <c r="C128" s="677"/>
      <c r="D128" s="677"/>
      <c r="E128" s="677"/>
      <c r="F128" s="677"/>
      <c r="G128" s="677"/>
      <c r="H128" s="677"/>
      <c r="I128" s="677"/>
      <c r="J128" s="677"/>
      <c r="K128" s="677"/>
    </row>
    <row r="129" spans="1:11">
      <c r="A129" s="677"/>
      <c r="B129" s="677"/>
      <c r="C129" s="677"/>
      <c r="D129" s="677"/>
      <c r="E129" s="677"/>
      <c r="F129" s="677"/>
      <c r="G129" s="677"/>
      <c r="H129" s="677"/>
      <c r="I129" s="677"/>
      <c r="J129" s="677"/>
      <c r="K129" s="677"/>
    </row>
    <row r="130" spans="1:11">
      <c r="A130" s="677"/>
      <c r="B130" s="677"/>
      <c r="C130" s="677"/>
      <c r="D130" s="677"/>
      <c r="E130" s="677"/>
      <c r="F130" s="677"/>
      <c r="G130" s="677"/>
      <c r="H130" s="677"/>
      <c r="I130" s="677"/>
      <c r="J130" s="677"/>
      <c r="K130" s="677"/>
    </row>
    <row r="131" spans="1:11">
      <c r="A131" s="677"/>
      <c r="B131" s="677"/>
      <c r="C131" s="677"/>
      <c r="D131" s="677"/>
      <c r="E131" s="677"/>
      <c r="F131" s="677"/>
      <c r="G131" s="677"/>
      <c r="H131" s="677"/>
      <c r="I131" s="677"/>
      <c r="J131" s="677"/>
      <c r="K131" s="677"/>
    </row>
    <row r="132" spans="1:11">
      <c r="A132" s="677"/>
      <c r="B132" s="677"/>
      <c r="C132" s="677"/>
      <c r="D132" s="677"/>
      <c r="E132" s="677"/>
      <c r="F132" s="677"/>
      <c r="G132" s="677"/>
      <c r="H132" s="677"/>
      <c r="I132" s="677"/>
      <c r="J132" s="677"/>
      <c r="K132" s="677"/>
    </row>
    <row r="133" spans="1:11">
      <c r="A133" s="677"/>
      <c r="B133" s="677"/>
      <c r="C133" s="677"/>
      <c r="D133" s="677"/>
      <c r="E133" s="677"/>
      <c r="F133" s="677"/>
      <c r="G133" s="677"/>
      <c r="H133" s="677"/>
      <c r="I133" s="677"/>
      <c r="J133" s="677"/>
      <c r="K133" s="677"/>
    </row>
    <row r="134" spans="1:11">
      <c r="A134" s="677"/>
      <c r="B134" s="677"/>
      <c r="C134" s="677"/>
      <c r="D134" s="677"/>
      <c r="E134" s="677"/>
      <c r="F134" s="677"/>
      <c r="G134" s="677"/>
      <c r="H134" s="677"/>
      <c r="I134" s="677"/>
      <c r="J134" s="677"/>
      <c r="K134" s="677"/>
    </row>
    <row r="135" spans="1:11">
      <c r="A135" s="677"/>
      <c r="B135" s="677"/>
      <c r="C135" s="677"/>
      <c r="D135" s="677"/>
      <c r="E135" s="677"/>
      <c r="F135" s="677"/>
      <c r="G135" s="677"/>
      <c r="H135" s="677"/>
      <c r="I135" s="677"/>
      <c r="J135" s="677"/>
      <c r="K135" s="677"/>
    </row>
    <row r="136" spans="1:11">
      <c r="A136" s="677"/>
      <c r="B136" s="677"/>
      <c r="C136" s="677"/>
      <c r="D136" s="677"/>
      <c r="E136" s="677"/>
      <c r="F136" s="677"/>
      <c r="G136" s="677"/>
      <c r="H136" s="677"/>
      <c r="I136" s="677"/>
      <c r="J136" s="677"/>
      <c r="K136" s="677"/>
    </row>
    <row r="137" spans="1:11">
      <c r="A137" s="677"/>
      <c r="B137" s="677"/>
      <c r="C137" s="677"/>
      <c r="D137" s="677"/>
      <c r="E137" s="677"/>
      <c r="F137" s="677"/>
      <c r="G137" s="677"/>
      <c r="H137" s="677"/>
      <c r="I137" s="677"/>
      <c r="J137" s="677"/>
      <c r="K137" s="677"/>
    </row>
    <row r="138" spans="1:11">
      <c r="A138" s="677"/>
      <c r="B138" s="677"/>
      <c r="C138" s="677"/>
      <c r="D138" s="677"/>
      <c r="E138" s="677"/>
      <c r="F138" s="677"/>
      <c r="G138" s="677"/>
      <c r="H138" s="677"/>
      <c r="I138" s="677"/>
      <c r="J138" s="677"/>
      <c r="K138" s="677"/>
    </row>
    <row r="139" spans="1:11">
      <c r="A139" s="677"/>
      <c r="B139" s="677"/>
      <c r="C139" s="677"/>
      <c r="D139" s="677"/>
      <c r="E139" s="677"/>
      <c r="F139" s="677"/>
      <c r="G139" s="677"/>
      <c r="H139" s="677"/>
      <c r="I139" s="677"/>
      <c r="J139" s="677"/>
      <c r="K139" s="677"/>
    </row>
    <row r="140" spans="1:11">
      <c r="A140" s="677"/>
      <c r="B140" s="677"/>
      <c r="C140" s="677"/>
      <c r="D140" s="677"/>
      <c r="E140" s="677"/>
      <c r="F140" s="677"/>
      <c r="G140" s="677"/>
      <c r="H140" s="677"/>
      <c r="I140" s="677"/>
      <c r="J140" s="677"/>
      <c r="K140" s="677"/>
    </row>
    <row r="141" spans="1:11">
      <c r="A141" s="677"/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</row>
    <row r="142" spans="1:11">
      <c r="A142" s="677"/>
      <c r="B142" s="677"/>
      <c r="C142" s="677"/>
      <c r="D142" s="677"/>
      <c r="E142" s="677"/>
      <c r="F142" s="677"/>
      <c r="G142" s="677"/>
      <c r="H142" s="677"/>
      <c r="I142" s="677"/>
      <c r="J142" s="677"/>
      <c r="K142" s="677"/>
    </row>
    <row r="143" spans="1:11" ht="21.75" customHeight="1">
      <c r="A143" s="1255" t="s">
        <v>522</v>
      </c>
      <c r="B143" s="1255"/>
      <c r="C143" s="1255"/>
      <c r="D143" s="1255"/>
      <c r="E143" s="1255"/>
      <c r="F143" s="1255"/>
      <c r="G143" s="1255"/>
      <c r="H143" s="1255"/>
      <c r="I143" s="1255"/>
      <c r="J143" s="1255"/>
      <c r="K143" s="1255"/>
    </row>
    <row r="144" spans="1:11">
      <c r="A144" s="1255"/>
      <c r="B144" s="1255"/>
      <c r="C144" s="1255"/>
      <c r="D144" s="1255"/>
      <c r="E144" s="1255"/>
      <c r="F144" s="1255"/>
      <c r="G144" s="1255"/>
      <c r="H144" s="1255"/>
      <c r="I144" s="1255"/>
      <c r="J144" s="1255"/>
      <c r="K144" s="1255"/>
    </row>
    <row r="145" spans="1:11" ht="26.25" customHeight="1">
      <c r="A145" s="1255"/>
      <c r="B145" s="1255"/>
      <c r="C145" s="1255"/>
      <c r="D145" s="1255"/>
      <c r="E145" s="1255"/>
      <c r="F145" s="1255"/>
      <c r="G145" s="1255"/>
      <c r="H145" s="1255"/>
      <c r="I145" s="1255"/>
      <c r="J145" s="1255"/>
      <c r="K145" s="1255"/>
    </row>
    <row r="146" spans="1:11" ht="27" customHeight="1">
      <c r="A146" s="677"/>
      <c r="B146" s="677"/>
      <c r="C146" s="677"/>
      <c r="D146" s="677"/>
      <c r="E146" s="677"/>
      <c r="F146" s="677"/>
      <c r="G146" s="677"/>
      <c r="H146" s="677"/>
      <c r="I146" s="677"/>
      <c r="J146" s="677"/>
      <c r="K146" s="677"/>
    </row>
    <row r="147" spans="1:11">
      <c r="A147" s="677"/>
      <c r="B147" s="677"/>
      <c r="C147" s="677"/>
      <c r="D147" s="677"/>
      <c r="E147" s="677"/>
      <c r="F147" s="677"/>
      <c r="G147" s="677"/>
      <c r="H147" s="677"/>
      <c r="I147" s="677"/>
      <c r="J147" s="677"/>
      <c r="K147" s="677"/>
    </row>
    <row r="148" spans="1:11">
      <c r="A148" s="677"/>
      <c r="B148" s="677"/>
      <c r="C148" s="677"/>
      <c r="D148" s="677"/>
      <c r="E148" s="677"/>
      <c r="F148" s="677"/>
      <c r="G148" s="677"/>
      <c r="H148" s="677"/>
      <c r="I148" s="677"/>
      <c r="J148" s="677"/>
      <c r="K148" s="677"/>
    </row>
    <row r="149" spans="1:11">
      <c r="A149" s="677"/>
      <c r="B149" s="677"/>
      <c r="C149" s="677"/>
      <c r="D149" s="677"/>
      <c r="E149" s="677"/>
      <c r="F149" s="677"/>
      <c r="G149" s="677"/>
      <c r="H149" s="677"/>
      <c r="I149" s="677"/>
      <c r="J149" s="677"/>
      <c r="K149" s="677"/>
    </row>
    <row r="150" spans="1:11">
      <c r="A150" s="677"/>
      <c r="B150" s="677"/>
      <c r="C150" s="677"/>
      <c r="D150" s="677"/>
      <c r="E150" s="677"/>
      <c r="F150" s="677"/>
      <c r="G150" s="677"/>
      <c r="H150" s="677"/>
      <c r="I150" s="677"/>
      <c r="J150" s="677"/>
      <c r="K150" s="677"/>
    </row>
    <row r="151" spans="1:11">
      <c r="A151" s="677"/>
      <c r="B151" s="677"/>
      <c r="C151" s="677"/>
      <c r="D151" s="677"/>
      <c r="E151" s="677"/>
      <c r="F151" s="677"/>
      <c r="G151" s="677"/>
      <c r="H151" s="677"/>
      <c r="I151" s="677"/>
      <c r="J151" s="677"/>
      <c r="K151" s="677"/>
    </row>
    <row r="152" spans="1:11">
      <c r="A152" s="677"/>
      <c r="B152" s="677"/>
      <c r="C152" s="677"/>
      <c r="D152" s="677"/>
      <c r="E152" s="677"/>
      <c r="F152" s="677"/>
      <c r="G152" s="677"/>
      <c r="H152" s="677"/>
      <c r="I152" s="677"/>
      <c r="J152" s="677"/>
      <c r="K152" s="677"/>
    </row>
    <row r="153" spans="1:11">
      <c r="A153" s="677"/>
      <c r="B153" s="677"/>
      <c r="C153" s="677"/>
      <c r="D153" s="677"/>
      <c r="E153" s="677"/>
      <c r="F153" s="677"/>
      <c r="G153" s="677"/>
      <c r="H153" s="677"/>
      <c r="I153" s="677"/>
      <c r="J153" s="677"/>
      <c r="K153" s="677"/>
    </row>
    <row r="154" spans="1:11">
      <c r="A154" s="677"/>
      <c r="B154" s="677"/>
      <c r="C154" s="677"/>
      <c r="D154" s="677"/>
      <c r="E154" s="677"/>
      <c r="F154" s="677"/>
      <c r="G154" s="677"/>
      <c r="H154" s="677"/>
      <c r="I154" s="677"/>
      <c r="J154" s="677"/>
      <c r="K154" s="677"/>
    </row>
    <row r="155" spans="1:11">
      <c r="A155" s="677"/>
      <c r="B155" s="677"/>
      <c r="C155" s="677"/>
      <c r="D155" s="677"/>
      <c r="E155" s="677"/>
      <c r="F155" s="677"/>
      <c r="G155" s="677"/>
      <c r="H155" s="677"/>
      <c r="I155" s="677"/>
      <c r="J155" s="677"/>
      <c r="K155" s="677"/>
    </row>
    <row r="156" spans="1:11">
      <c r="A156" s="677"/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</row>
    <row r="157" spans="1:11">
      <c r="A157" s="677"/>
      <c r="B157" s="677"/>
      <c r="C157" s="677"/>
      <c r="D157" s="677"/>
      <c r="E157" s="677"/>
      <c r="F157" s="677"/>
      <c r="G157" s="677"/>
      <c r="H157" s="677"/>
      <c r="I157" s="677"/>
      <c r="J157" s="677"/>
      <c r="K157" s="677"/>
    </row>
    <row r="158" spans="1:11">
      <c r="A158" s="677"/>
      <c r="B158" s="677"/>
      <c r="C158" s="677"/>
      <c r="D158" s="677"/>
      <c r="E158" s="677"/>
      <c r="F158" s="677"/>
      <c r="G158" s="677"/>
      <c r="H158" s="677"/>
      <c r="I158" s="677"/>
      <c r="J158" s="677"/>
      <c r="K158" s="677"/>
    </row>
    <row r="159" spans="1:11">
      <c r="A159" s="677"/>
      <c r="B159" s="677"/>
      <c r="C159" s="677"/>
      <c r="D159" s="677"/>
      <c r="E159" s="677"/>
      <c r="F159" s="677"/>
      <c r="G159" s="677"/>
      <c r="H159" s="677"/>
      <c r="I159" s="677"/>
      <c r="J159" s="677"/>
      <c r="K159" s="677"/>
    </row>
    <row r="160" spans="1:11">
      <c r="A160" s="677"/>
      <c r="B160" s="677"/>
      <c r="C160" s="677"/>
      <c r="D160" s="677"/>
      <c r="E160" s="677"/>
      <c r="F160" s="677"/>
      <c r="G160" s="677"/>
      <c r="H160" s="677"/>
      <c r="I160" s="677"/>
      <c r="J160" s="677"/>
      <c r="K160" s="677"/>
    </row>
    <row r="161" spans="1:11">
      <c r="A161" s="677"/>
      <c r="B161" s="677"/>
      <c r="C161" s="677"/>
      <c r="D161" s="677"/>
      <c r="E161" s="677"/>
      <c r="F161" s="677"/>
      <c r="G161" s="677"/>
      <c r="H161" s="677"/>
      <c r="I161" s="677"/>
      <c r="J161" s="677"/>
      <c r="K161" s="677"/>
    </row>
    <row r="162" spans="1:11">
      <c r="A162" s="677"/>
      <c r="B162" s="677"/>
      <c r="C162" s="677"/>
      <c r="D162" s="677"/>
      <c r="E162" s="677"/>
      <c r="F162" s="677"/>
      <c r="G162" s="677"/>
      <c r="H162" s="677"/>
      <c r="I162" s="677"/>
      <c r="J162" s="677"/>
      <c r="K162" s="677"/>
    </row>
    <row r="163" spans="1:11">
      <c r="A163" s="677"/>
      <c r="B163" s="677"/>
      <c r="C163" s="677"/>
      <c r="D163" s="677"/>
      <c r="E163" s="677"/>
      <c r="F163" s="677"/>
      <c r="G163" s="677"/>
      <c r="H163" s="677"/>
      <c r="I163" s="677"/>
      <c r="J163" s="677"/>
      <c r="K163" s="677"/>
    </row>
    <row r="164" spans="1:11">
      <c r="A164" s="677"/>
      <c r="B164" s="677"/>
      <c r="C164" s="677"/>
      <c r="D164" s="677"/>
      <c r="E164" s="677"/>
      <c r="F164" s="677"/>
      <c r="G164" s="677"/>
      <c r="H164" s="677"/>
      <c r="I164" s="677"/>
      <c r="J164" s="677"/>
      <c r="K164" s="677"/>
    </row>
    <row r="165" spans="1:11">
      <c r="A165" s="677"/>
      <c r="B165" s="677"/>
      <c r="C165" s="677"/>
      <c r="D165" s="677"/>
      <c r="E165" s="677"/>
      <c r="F165" s="677"/>
      <c r="G165" s="677"/>
      <c r="H165" s="677"/>
      <c r="I165" s="677"/>
      <c r="J165" s="677"/>
      <c r="K165" s="677"/>
    </row>
    <row r="166" spans="1:11">
      <c r="A166" s="677"/>
      <c r="B166" s="677"/>
      <c r="C166" s="677"/>
      <c r="D166" s="677"/>
      <c r="E166" s="677"/>
      <c r="F166" s="677"/>
      <c r="G166" s="677"/>
      <c r="H166" s="677"/>
      <c r="I166" s="677"/>
      <c r="J166" s="677"/>
      <c r="K166" s="677"/>
    </row>
    <row r="167" spans="1:11">
      <c r="A167" s="677"/>
      <c r="B167" s="677"/>
      <c r="C167" s="677"/>
      <c r="D167" s="677"/>
      <c r="E167" s="677"/>
      <c r="F167" s="677"/>
      <c r="G167" s="677"/>
      <c r="H167" s="677"/>
      <c r="I167" s="677"/>
      <c r="J167" s="677"/>
      <c r="K167" s="677"/>
    </row>
    <row r="168" spans="1:11">
      <c r="A168" s="677"/>
      <c r="B168" s="677"/>
      <c r="C168" s="677"/>
      <c r="D168" s="677"/>
      <c r="E168" s="677"/>
      <c r="F168" s="677"/>
      <c r="G168" s="677"/>
      <c r="H168" s="677"/>
      <c r="I168" s="677"/>
      <c r="J168" s="677"/>
      <c r="K168" s="677"/>
    </row>
    <row r="169" spans="1:11">
      <c r="A169" s="677"/>
      <c r="B169" s="677"/>
      <c r="C169" s="677"/>
      <c r="D169" s="677"/>
      <c r="E169" s="677"/>
      <c r="F169" s="677"/>
      <c r="G169" s="677"/>
      <c r="H169" s="677"/>
      <c r="I169" s="677"/>
      <c r="J169" s="677"/>
      <c r="K169" s="677"/>
    </row>
    <row r="170" spans="1:11">
      <c r="A170" s="677"/>
      <c r="B170" s="677"/>
      <c r="C170" s="677"/>
      <c r="D170" s="677"/>
      <c r="E170" s="677"/>
      <c r="F170" s="677"/>
      <c r="G170" s="677"/>
      <c r="H170" s="677"/>
      <c r="I170" s="677"/>
      <c r="J170" s="677"/>
      <c r="K170" s="677"/>
    </row>
    <row r="171" spans="1:11">
      <c r="A171" s="677"/>
      <c r="B171" s="677"/>
      <c r="C171" s="677"/>
      <c r="D171" s="677"/>
      <c r="E171" s="677"/>
      <c r="F171" s="677"/>
      <c r="G171" s="677"/>
      <c r="H171" s="677"/>
      <c r="I171" s="677"/>
      <c r="J171" s="677"/>
      <c r="K171" s="677"/>
    </row>
    <row r="172" spans="1:11">
      <c r="A172" s="677"/>
      <c r="B172" s="677"/>
      <c r="C172" s="677"/>
      <c r="D172" s="677"/>
      <c r="E172" s="677"/>
      <c r="F172" s="677"/>
      <c r="G172" s="677"/>
      <c r="H172" s="677"/>
      <c r="I172" s="677"/>
      <c r="J172" s="677"/>
      <c r="K172" s="677"/>
    </row>
    <row r="173" spans="1:11">
      <c r="A173" s="677"/>
      <c r="B173" s="677"/>
      <c r="C173" s="677"/>
      <c r="D173" s="677"/>
      <c r="E173" s="677"/>
      <c r="F173" s="677"/>
      <c r="G173" s="677"/>
      <c r="H173" s="677"/>
      <c r="I173" s="677"/>
      <c r="J173" s="677"/>
      <c r="K173" s="677"/>
    </row>
    <row r="174" spans="1:11">
      <c r="A174" s="677"/>
      <c r="B174" s="677"/>
      <c r="C174" s="677"/>
      <c r="D174" s="677"/>
      <c r="E174" s="677"/>
      <c r="F174" s="677"/>
      <c r="G174" s="677"/>
      <c r="H174" s="677"/>
      <c r="I174" s="677"/>
      <c r="J174" s="677"/>
      <c r="K174" s="677"/>
    </row>
    <row r="175" spans="1:11">
      <c r="A175" s="677"/>
      <c r="B175" s="677"/>
      <c r="C175" s="677"/>
      <c r="D175" s="677"/>
      <c r="E175" s="677"/>
      <c r="F175" s="677"/>
      <c r="G175" s="677"/>
      <c r="H175" s="677"/>
      <c r="I175" s="677"/>
      <c r="J175" s="677"/>
      <c r="K175" s="677"/>
    </row>
    <row r="176" spans="1:11">
      <c r="A176" s="677"/>
      <c r="B176" s="677"/>
      <c r="C176" s="677"/>
      <c r="D176" s="677"/>
      <c r="E176" s="677"/>
      <c r="F176" s="677"/>
      <c r="G176" s="677"/>
      <c r="H176" s="677"/>
      <c r="I176" s="677"/>
      <c r="J176" s="677"/>
      <c r="K176" s="677"/>
    </row>
    <row r="177" spans="1:11">
      <c r="A177" s="677"/>
      <c r="B177" s="677"/>
      <c r="C177" s="677"/>
      <c r="D177" s="677"/>
      <c r="E177" s="677"/>
      <c r="F177" s="677"/>
      <c r="G177" s="677"/>
      <c r="H177" s="677"/>
      <c r="I177" s="677"/>
      <c r="J177" s="677"/>
      <c r="K177" s="677"/>
    </row>
    <row r="178" spans="1:11">
      <c r="A178" s="677"/>
      <c r="B178" s="677"/>
      <c r="C178" s="677"/>
      <c r="D178" s="677"/>
      <c r="E178" s="677"/>
      <c r="F178" s="677"/>
      <c r="G178" s="677"/>
      <c r="H178" s="677"/>
      <c r="I178" s="677"/>
      <c r="J178" s="677"/>
      <c r="K178" s="677"/>
    </row>
    <row r="179" spans="1:11">
      <c r="A179" s="677"/>
      <c r="B179" s="677"/>
      <c r="C179" s="677"/>
      <c r="D179" s="677"/>
      <c r="E179" s="677"/>
      <c r="F179" s="677"/>
      <c r="G179" s="677"/>
      <c r="H179" s="677"/>
      <c r="I179" s="677"/>
      <c r="J179" s="677"/>
      <c r="K179" s="677"/>
    </row>
    <row r="180" spans="1:11">
      <c r="A180" s="677"/>
      <c r="B180" s="677"/>
      <c r="C180" s="677"/>
      <c r="D180" s="677"/>
      <c r="E180" s="677"/>
      <c r="F180" s="677"/>
      <c r="G180" s="677"/>
      <c r="H180" s="677"/>
      <c r="I180" s="677"/>
      <c r="J180" s="677"/>
      <c r="K180" s="677"/>
    </row>
    <row r="181" spans="1:11">
      <c r="A181" s="677"/>
      <c r="B181" s="677"/>
      <c r="C181" s="677"/>
      <c r="D181" s="677"/>
      <c r="E181" s="677"/>
      <c r="F181" s="677"/>
      <c r="G181" s="677"/>
      <c r="H181" s="677"/>
      <c r="I181" s="677"/>
      <c r="J181" s="677"/>
      <c r="K181" s="677"/>
    </row>
    <row r="182" spans="1:11">
      <c r="A182" s="677"/>
      <c r="B182" s="677"/>
      <c r="C182" s="677"/>
      <c r="D182" s="677"/>
      <c r="E182" s="677"/>
      <c r="F182" s="677"/>
      <c r="G182" s="677"/>
      <c r="H182" s="677"/>
      <c r="I182" s="677"/>
      <c r="J182" s="677"/>
      <c r="K182" s="677"/>
    </row>
    <row r="183" spans="1:11">
      <c r="A183" s="677"/>
      <c r="B183" s="677"/>
      <c r="C183" s="677"/>
      <c r="D183" s="677"/>
      <c r="E183" s="677"/>
      <c r="F183" s="677"/>
      <c r="G183" s="677"/>
      <c r="H183" s="677"/>
      <c r="I183" s="677"/>
      <c r="J183" s="677"/>
      <c r="K183" s="677"/>
    </row>
    <row r="184" spans="1:11">
      <c r="A184" s="677"/>
      <c r="B184" s="677"/>
      <c r="C184" s="677"/>
      <c r="D184" s="677"/>
      <c r="E184" s="677"/>
      <c r="F184" s="677"/>
      <c r="G184" s="677"/>
      <c r="H184" s="677"/>
      <c r="I184" s="677"/>
      <c r="J184" s="677"/>
      <c r="K184" s="677"/>
    </row>
    <row r="185" spans="1:11">
      <c r="A185" s="677"/>
      <c r="B185" s="677"/>
      <c r="C185" s="677"/>
      <c r="D185" s="677"/>
      <c r="E185" s="677"/>
      <c r="F185" s="677"/>
      <c r="G185" s="677"/>
      <c r="H185" s="677"/>
      <c r="I185" s="677"/>
      <c r="J185" s="677"/>
      <c r="K185" s="677"/>
    </row>
    <row r="186" spans="1:11">
      <c r="A186" s="677"/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</row>
    <row r="187" spans="1:11">
      <c r="A187" s="677"/>
      <c r="B187" s="677"/>
      <c r="C187" s="677"/>
      <c r="D187" s="677"/>
      <c r="E187" s="677"/>
      <c r="F187" s="677"/>
      <c r="G187" s="677"/>
      <c r="H187" s="677"/>
      <c r="I187" s="677"/>
      <c r="J187" s="677"/>
      <c r="K187" s="677"/>
    </row>
    <row r="188" spans="1:11">
      <c r="A188" s="677"/>
      <c r="B188" s="677"/>
      <c r="C188" s="677"/>
      <c r="D188" s="677"/>
      <c r="E188" s="677"/>
      <c r="F188" s="677"/>
      <c r="G188" s="677"/>
      <c r="H188" s="677"/>
      <c r="I188" s="677"/>
      <c r="J188" s="677"/>
      <c r="K188" s="677"/>
    </row>
    <row r="189" spans="1:11">
      <c r="A189" s="677"/>
      <c r="B189" s="677"/>
      <c r="C189" s="677"/>
      <c r="D189" s="677"/>
      <c r="E189" s="677"/>
      <c r="F189" s="677"/>
      <c r="G189" s="677"/>
      <c r="H189" s="677"/>
      <c r="I189" s="677"/>
      <c r="J189" s="677"/>
      <c r="K189" s="677"/>
    </row>
    <row r="190" spans="1:11">
      <c r="A190" s="677"/>
      <c r="B190" s="677"/>
      <c r="C190" s="677"/>
      <c r="D190" s="677"/>
      <c r="E190" s="677"/>
      <c r="F190" s="677"/>
      <c r="G190" s="677"/>
      <c r="H190" s="677"/>
      <c r="I190" s="677"/>
      <c r="J190" s="677"/>
      <c r="K190" s="677"/>
    </row>
    <row r="191" spans="1:11">
      <c r="A191" s="677"/>
      <c r="B191" s="677"/>
      <c r="C191" s="677"/>
      <c r="D191" s="677"/>
      <c r="E191" s="677"/>
      <c r="F191" s="677"/>
      <c r="G191" s="677"/>
      <c r="H191" s="677"/>
      <c r="I191" s="677"/>
      <c r="J191" s="677"/>
      <c r="K191" s="677"/>
    </row>
    <row r="192" spans="1:11">
      <c r="A192" s="677"/>
      <c r="B192" s="677"/>
      <c r="C192" s="677"/>
      <c r="D192" s="677"/>
      <c r="E192" s="677"/>
      <c r="F192" s="677"/>
      <c r="G192" s="677"/>
      <c r="H192" s="677"/>
      <c r="I192" s="677"/>
      <c r="J192" s="677"/>
      <c r="K192" s="677"/>
    </row>
    <row r="193" spans="1:11">
      <c r="A193" s="677"/>
      <c r="B193" s="677"/>
      <c r="C193" s="677"/>
      <c r="D193" s="677"/>
      <c r="E193" s="677"/>
      <c r="F193" s="677"/>
      <c r="G193" s="677"/>
      <c r="H193" s="677"/>
      <c r="I193" s="677"/>
      <c r="J193" s="677"/>
      <c r="K193" s="677"/>
    </row>
    <row r="194" spans="1:11">
      <c r="A194" s="677"/>
      <c r="B194" s="677"/>
      <c r="C194" s="677"/>
      <c r="D194" s="677"/>
      <c r="E194" s="677"/>
      <c r="F194" s="677"/>
      <c r="G194" s="677"/>
      <c r="H194" s="677"/>
      <c r="I194" s="677"/>
      <c r="J194" s="677"/>
      <c r="K194" s="677"/>
    </row>
    <row r="195" spans="1:11">
      <c r="A195" s="677"/>
      <c r="B195" s="677"/>
      <c r="C195" s="677"/>
      <c r="D195" s="677"/>
      <c r="E195" s="677"/>
      <c r="F195" s="677"/>
      <c r="G195" s="677"/>
      <c r="H195" s="677"/>
      <c r="I195" s="677"/>
      <c r="J195" s="677"/>
      <c r="K195" s="677"/>
    </row>
    <row r="196" spans="1:11">
      <c r="A196" s="677"/>
      <c r="B196" s="677"/>
      <c r="C196" s="677"/>
      <c r="D196" s="677"/>
      <c r="E196" s="677"/>
      <c r="F196" s="677"/>
      <c r="G196" s="677"/>
      <c r="H196" s="677"/>
      <c r="I196" s="677"/>
      <c r="J196" s="677"/>
      <c r="K196" s="677"/>
    </row>
    <row r="197" spans="1:11">
      <c r="A197" s="677"/>
      <c r="B197" s="677"/>
      <c r="C197" s="677"/>
      <c r="D197" s="677"/>
      <c r="E197" s="677"/>
      <c r="F197" s="677"/>
      <c r="G197" s="677"/>
      <c r="H197" s="677"/>
      <c r="I197" s="677"/>
      <c r="J197" s="677"/>
      <c r="K197" s="677"/>
    </row>
    <row r="198" spans="1:11">
      <c r="A198" s="677"/>
      <c r="B198" s="677"/>
      <c r="C198" s="677"/>
      <c r="D198" s="677"/>
      <c r="E198" s="677"/>
      <c r="F198" s="677"/>
      <c r="G198" s="677"/>
      <c r="H198" s="677"/>
      <c r="I198" s="677"/>
      <c r="J198" s="677"/>
      <c r="K198" s="677"/>
    </row>
    <row r="199" spans="1:11">
      <c r="A199" s="677"/>
      <c r="B199" s="677"/>
      <c r="C199" s="677"/>
      <c r="D199" s="677"/>
      <c r="E199" s="677"/>
      <c r="F199" s="677"/>
      <c r="G199" s="677"/>
      <c r="H199" s="677"/>
      <c r="I199" s="677"/>
      <c r="J199" s="677"/>
      <c r="K199" s="677"/>
    </row>
    <row r="200" spans="1:11">
      <c r="A200" s="677"/>
      <c r="B200" s="677"/>
      <c r="C200" s="677"/>
      <c r="D200" s="677"/>
      <c r="E200" s="677"/>
      <c r="F200" s="677"/>
      <c r="G200" s="677"/>
      <c r="H200" s="677"/>
      <c r="I200" s="677"/>
      <c r="J200" s="677"/>
      <c r="K200" s="677"/>
    </row>
    <row r="201" spans="1:11">
      <c r="A201" s="677"/>
      <c r="B201" s="677"/>
      <c r="C201" s="677"/>
      <c r="D201" s="677"/>
      <c r="E201" s="677"/>
      <c r="F201" s="677"/>
      <c r="G201" s="677"/>
      <c r="H201" s="677"/>
      <c r="I201" s="677"/>
      <c r="J201" s="677"/>
      <c r="K201" s="677"/>
    </row>
    <row r="202" spans="1:11">
      <c r="A202" s="677"/>
      <c r="B202" s="677"/>
      <c r="C202" s="677"/>
      <c r="D202" s="677"/>
      <c r="E202" s="677"/>
      <c r="F202" s="677"/>
      <c r="G202" s="677"/>
      <c r="H202" s="677"/>
      <c r="I202" s="677"/>
      <c r="J202" s="677"/>
      <c r="K202" s="677"/>
    </row>
    <row r="203" spans="1:11">
      <c r="A203" s="677"/>
      <c r="B203" s="677"/>
      <c r="C203" s="677"/>
      <c r="D203" s="677"/>
      <c r="E203" s="677"/>
      <c r="F203" s="677"/>
      <c r="G203" s="677"/>
      <c r="H203" s="677"/>
      <c r="I203" s="677"/>
      <c r="J203" s="677"/>
      <c r="K203" s="677"/>
    </row>
    <row r="204" spans="1:11">
      <c r="A204" s="677"/>
      <c r="B204" s="677"/>
      <c r="C204" s="677"/>
      <c r="D204" s="677"/>
      <c r="E204" s="677"/>
      <c r="F204" s="677"/>
      <c r="G204" s="677"/>
      <c r="H204" s="677"/>
      <c r="I204" s="677"/>
      <c r="J204" s="677"/>
      <c r="K204" s="677"/>
    </row>
    <row r="205" spans="1:11">
      <c r="A205" s="677"/>
      <c r="B205" s="677"/>
      <c r="C205" s="677"/>
      <c r="D205" s="677"/>
      <c r="E205" s="677"/>
      <c r="F205" s="677"/>
      <c r="G205" s="677"/>
      <c r="H205" s="677"/>
      <c r="I205" s="677"/>
      <c r="J205" s="677"/>
      <c r="K205" s="677"/>
    </row>
    <row r="206" spans="1:11">
      <c r="A206" s="677"/>
      <c r="B206" s="677"/>
      <c r="C206" s="677"/>
      <c r="D206" s="677"/>
      <c r="E206" s="677"/>
      <c r="F206" s="677"/>
      <c r="G206" s="677"/>
      <c r="H206" s="677"/>
      <c r="I206" s="677"/>
      <c r="J206" s="677"/>
      <c r="K206" s="677"/>
    </row>
    <row r="207" spans="1:11">
      <c r="A207" s="677"/>
      <c r="B207" s="677"/>
      <c r="C207" s="677"/>
      <c r="D207" s="677"/>
      <c r="E207" s="677"/>
      <c r="F207" s="677"/>
      <c r="G207" s="677"/>
      <c r="H207" s="677"/>
      <c r="I207" s="677"/>
      <c r="J207" s="677"/>
      <c r="K207" s="677"/>
    </row>
    <row r="208" spans="1:11">
      <c r="A208" s="677"/>
      <c r="B208" s="677"/>
      <c r="C208" s="677"/>
      <c r="D208" s="677"/>
      <c r="E208" s="677"/>
      <c r="F208" s="677"/>
      <c r="G208" s="677"/>
      <c r="H208" s="677"/>
      <c r="I208" s="677"/>
      <c r="J208" s="677"/>
      <c r="K208" s="677"/>
    </row>
    <row r="209" spans="1:11" ht="22.5" customHeight="1">
      <c r="A209" s="1255" t="s">
        <v>522</v>
      </c>
      <c r="B209" s="1255"/>
      <c r="C209" s="1255"/>
      <c r="D209" s="1255"/>
      <c r="E209" s="1255"/>
      <c r="F209" s="1255"/>
      <c r="G209" s="1255"/>
      <c r="H209" s="1255"/>
      <c r="I209" s="1255"/>
      <c r="J209" s="1255"/>
      <c r="K209" s="1255"/>
    </row>
  </sheetData>
  <sheetProtection password="C417" sheet="1" formatCells="0" formatColumns="0" formatRows="0" insertColumns="0" insertRows="0" insertHyperlinks="0" deleteColumns="0" deleteRows="0" sort="0" autoFilter="0" pivotTables="0"/>
  <mergeCells count="174">
    <mergeCell ref="A209:K209"/>
    <mergeCell ref="D3:K3"/>
    <mergeCell ref="D4:K4"/>
    <mergeCell ref="D2:K2"/>
    <mergeCell ref="D6:K6"/>
    <mergeCell ref="D5:K5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A113:J113"/>
    <mergeCell ref="D112:E112"/>
    <mergeCell ref="I97:J97"/>
    <mergeCell ref="I98:J98"/>
    <mergeCell ref="I99:J99"/>
    <mergeCell ref="I100:J100"/>
    <mergeCell ref="I101:J101"/>
    <mergeCell ref="I92:J92"/>
    <mergeCell ref="I93:J93"/>
    <mergeCell ref="I94:J94"/>
    <mergeCell ref="I95:J95"/>
    <mergeCell ref="I96:J96"/>
    <mergeCell ref="D97:E97"/>
    <mergeCell ref="D98:E98"/>
    <mergeCell ref="D99:E99"/>
    <mergeCell ref="D100:E100"/>
    <mergeCell ref="D101:E101"/>
    <mergeCell ref="D92:E92"/>
    <mergeCell ref="D93:E93"/>
    <mergeCell ref="D94:E94"/>
    <mergeCell ref="D95:E95"/>
    <mergeCell ref="D96:E96"/>
    <mergeCell ref="D64:E64"/>
    <mergeCell ref="D65:E65"/>
    <mergeCell ref="D66:E66"/>
    <mergeCell ref="D88:E88"/>
    <mergeCell ref="I88:J88"/>
    <mergeCell ref="D89:E89"/>
    <mergeCell ref="D90:E90"/>
    <mergeCell ref="D91:E91"/>
    <mergeCell ref="I89:J89"/>
    <mergeCell ref="I90:J90"/>
    <mergeCell ref="I91:J91"/>
    <mergeCell ref="A80:J80"/>
    <mergeCell ref="A81:C81"/>
    <mergeCell ref="D81:G81"/>
    <mergeCell ref="H81:J81"/>
    <mergeCell ref="I59:J60"/>
    <mergeCell ref="A61:J61"/>
    <mergeCell ref="A53:B60"/>
    <mergeCell ref="D72:E72"/>
    <mergeCell ref="D73:E73"/>
    <mergeCell ref="D74:E74"/>
    <mergeCell ref="I63:J63"/>
    <mergeCell ref="I64:J64"/>
    <mergeCell ref="I65:J65"/>
    <mergeCell ref="I66:J66"/>
    <mergeCell ref="I67:J67"/>
    <mergeCell ref="I68:J68"/>
    <mergeCell ref="I69:J69"/>
    <mergeCell ref="I70:J70"/>
    <mergeCell ref="I71:J71"/>
    <mergeCell ref="I72:J72"/>
    <mergeCell ref="I73:J73"/>
    <mergeCell ref="I74:J74"/>
    <mergeCell ref="D67:E67"/>
    <mergeCell ref="D68:E68"/>
    <mergeCell ref="D69:E69"/>
    <mergeCell ref="D70:E70"/>
    <mergeCell ref="D71:E71"/>
    <mergeCell ref="D63:E63"/>
    <mergeCell ref="F9:F10"/>
    <mergeCell ref="H22:I23"/>
    <mergeCell ref="G22:G23"/>
    <mergeCell ref="J22:J23"/>
    <mergeCell ref="C22:D22"/>
    <mergeCell ref="C21:D21"/>
    <mergeCell ref="A22:B23"/>
    <mergeCell ref="C23:D23"/>
    <mergeCell ref="E22:E23"/>
    <mergeCell ref="A21:B21"/>
    <mergeCell ref="H21:I21"/>
    <mergeCell ref="A1:J1"/>
    <mergeCell ref="A20:J20"/>
    <mergeCell ref="A13:B13"/>
    <mergeCell ref="C13:D13"/>
    <mergeCell ref="I13:J14"/>
    <mergeCell ref="A14:B14"/>
    <mergeCell ref="C14:D14"/>
    <mergeCell ref="A2:C6"/>
    <mergeCell ref="I9:J10"/>
    <mergeCell ref="A8:J8"/>
    <mergeCell ref="A9:B10"/>
    <mergeCell ref="A11:B11"/>
    <mergeCell ref="I11:J12"/>
    <mergeCell ref="A12:B12"/>
    <mergeCell ref="C12:D12"/>
    <mergeCell ref="C11:D11"/>
    <mergeCell ref="A7:K7"/>
    <mergeCell ref="K8:K14"/>
    <mergeCell ref="A15:K19"/>
    <mergeCell ref="K20:K31"/>
    <mergeCell ref="G9:G10"/>
    <mergeCell ref="H9:H10"/>
    <mergeCell ref="C9:D10"/>
    <mergeCell ref="E9:E10"/>
    <mergeCell ref="C33:D33"/>
    <mergeCell ref="G26:G27"/>
    <mergeCell ref="H26:I27"/>
    <mergeCell ref="J26:J27"/>
    <mergeCell ref="C27:D27"/>
    <mergeCell ref="A24:B25"/>
    <mergeCell ref="C24:D24"/>
    <mergeCell ref="E24:E25"/>
    <mergeCell ref="C25:D25"/>
    <mergeCell ref="H24:I25"/>
    <mergeCell ref="G24:G25"/>
    <mergeCell ref="J24:J25"/>
    <mergeCell ref="A26:B27"/>
    <mergeCell ref="C26:D26"/>
    <mergeCell ref="E26:E27"/>
    <mergeCell ref="G59:G60"/>
    <mergeCell ref="J28:J29"/>
    <mergeCell ref="C29:D29"/>
    <mergeCell ref="A30:B31"/>
    <mergeCell ref="C32:D32"/>
    <mergeCell ref="E30:E31"/>
    <mergeCell ref="G30:G31"/>
    <mergeCell ref="H30:I31"/>
    <mergeCell ref="J30:J31"/>
    <mergeCell ref="C31:D31"/>
    <mergeCell ref="A28:B29"/>
    <mergeCell ref="C28:D28"/>
    <mergeCell ref="E28:E29"/>
    <mergeCell ref="G28:G29"/>
    <mergeCell ref="H28:I29"/>
    <mergeCell ref="G32:K37"/>
    <mergeCell ref="C35:D35"/>
    <mergeCell ref="A32:B35"/>
    <mergeCell ref="F33:F34"/>
    <mergeCell ref="E32:E35"/>
    <mergeCell ref="C36:D36"/>
    <mergeCell ref="A36:B36"/>
    <mergeCell ref="A37:B37"/>
    <mergeCell ref="C37:D37"/>
    <mergeCell ref="H59:H60"/>
    <mergeCell ref="C34:D34"/>
    <mergeCell ref="A143:K145"/>
    <mergeCell ref="A114:K142"/>
    <mergeCell ref="A146:K160"/>
    <mergeCell ref="A161:K208"/>
    <mergeCell ref="A38:K39"/>
    <mergeCell ref="A40:K47"/>
    <mergeCell ref="K48:K74"/>
    <mergeCell ref="A75:K76"/>
    <mergeCell ref="A77:K79"/>
    <mergeCell ref="K80:K112"/>
    <mergeCell ref="I103:J112"/>
    <mergeCell ref="A102:H102"/>
    <mergeCell ref="A51:E51"/>
    <mergeCell ref="F51:J51"/>
    <mergeCell ref="A48:J48"/>
    <mergeCell ref="A50:E50"/>
    <mergeCell ref="F50:J50"/>
    <mergeCell ref="D62:E62"/>
    <mergeCell ref="I62:J62"/>
    <mergeCell ref="D59:E60"/>
    <mergeCell ref="C59:C60"/>
    <mergeCell ref="F59:F60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workbookViewId="0">
      <selection activeCell="K9" sqref="K9"/>
    </sheetView>
  </sheetViews>
  <sheetFormatPr defaultRowHeight="15"/>
  <cols>
    <col min="4" max="4" width="6" customWidth="1"/>
    <col min="5" max="5" width="5.85546875" customWidth="1"/>
    <col min="6" max="6" width="5.42578125" customWidth="1"/>
    <col min="8" max="8" width="5.5703125" customWidth="1"/>
    <col min="9" max="9" width="9.140625" customWidth="1"/>
    <col min="10" max="10" width="22.42578125" customWidth="1"/>
    <col min="11" max="11" width="9.140625" customWidth="1"/>
  </cols>
  <sheetData>
    <row r="1" spans="1:17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</row>
    <row r="2" spans="1:17" ht="16.5">
      <c r="A2" s="555"/>
      <c r="B2" s="555"/>
      <c r="C2" s="555"/>
      <c r="D2" s="555"/>
      <c r="E2" s="666" t="s">
        <v>16</v>
      </c>
      <c r="F2" s="666"/>
      <c r="G2" s="666"/>
      <c r="H2" s="666"/>
      <c r="I2" s="666"/>
      <c r="J2" s="666"/>
      <c r="K2" s="308"/>
    </row>
    <row r="3" spans="1:17" ht="16.5">
      <c r="A3" s="555"/>
      <c r="B3" s="555"/>
      <c r="C3" s="555"/>
      <c r="D3" s="555"/>
      <c r="E3" s="666" t="s">
        <v>176</v>
      </c>
      <c r="F3" s="666"/>
      <c r="G3" s="666"/>
      <c r="H3" s="666"/>
      <c r="I3" s="666"/>
      <c r="J3" s="666"/>
      <c r="K3" s="308"/>
      <c r="L3" s="308"/>
      <c r="M3" s="308"/>
      <c r="N3" s="308"/>
      <c r="O3" s="308"/>
      <c r="P3" s="308"/>
      <c r="Q3" s="308"/>
    </row>
    <row r="4" spans="1:17" ht="16.5">
      <c r="A4" s="555"/>
      <c r="B4" s="555"/>
      <c r="C4" s="555"/>
      <c r="D4" s="555"/>
      <c r="E4" s="666" t="s">
        <v>177</v>
      </c>
      <c r="F4" s="666"/>
      <c r="G4" s="666"/>
      <c r="H4" s="666"/>
      <c r="I4" s="666"/>
      <c r="J4" s="666"/>
      <c r="K4" s="308"/>
    </row>
    <row r="5" spans="1:17" ht="16.5">
      <c r="A5" s="555"/>
      <c r="B5" s="555"/>
      <c r="C5" s="555"/>
      <c r="D5" s="555"/>
      <c r="E5" s="666" t="s">
        <v>615</v>
      </c>
      <c r="F5" s="666"/>
      <c r="G5" s="666"/>
      <c r="H5" s="666"/>
      <c r="I5" s="666"/>
      <c r="J5" s="666"/>
      <c r="K5" s="308"/>
    </row>
    <row r="6" spans="1:17" ht="16.5">
      <c r="A6" s="555"/>
      <c r="B6" s="555"/>
      <c r="C6" s="555"/>
      <c r="D6" s="555"/>
      <c r="E6" s="666" t="s">
        <v>616</v>
      </c>
      <c r="F6" s="666"/>
      <c r="G6" s="666"/>
      <c r="H6" s="666"/>
      <c r="I6" s="666"/>
      <c r="J6" s="666"/>
      <c r="K6" s="308"/>
    </row>
    <row r="7" spans="1:17" ht="15.75" thickBot="1">
      <c r="A7" s="1366" t="s">
        <v>95</v>
      </c>
      <c r="B7" s="1366"/>
      <c r="C7" s="1366"/>
      <c r="D7" s="1366"/>
      <c r="E7" s="1366"/>
      <c r="F7" s="1366"/>
      <c r="G7" s="1366"/>
      <c r="H7" s="1366"/>
      <c r="I7" s="1366"/>
      <c r="J7" s="1366"/>
    </row>
    <row r="8" spans="1:17" ht="21.75" thickBot="1">
      <c r="A8" s="1367" t="s">
        <v>18</v>
      </c>
      <c r="B8" s="1368"/>
      <c r="C8" s="1368"/>
      <c r="D8" s="1369"/>
      <c r="E8" s="1370" t="s">
        <v>96</v>
      </c>
      <c r="F8" s="1371"/>
      <c r="G8" s="400" t="s">
        <v>97</v>
      </c>
      <c r="H8" s="401" t="s">
        <v>23</v>
      </c>
      <c r="I8" s="1370" t="s">
        <v>24</v>
      </c>
      <c r="J8" s="1372"/>
    </row>
    <row r="9" spans="1:17" ht="23.25" thickBot="1">
      <c r="A9" s="1373" t="s">
        <v>98</v>
      </c>
      <c r="B9" s="1374"/>
      <c r="C9" s="1374"/>
      <c r="D9" s="1375"/>
      <c r="E9" s="1376" t="s">
        <v>99</v>
      </c>
      <c r="F9" s="1377"/>
      <c r="G9" s="287">
        <v>15.78</v>
      </c>
      <c r="H9" s="288" t="s">
        <v>29</v>
      </c>
      <c r="I9" s="289"/>
      <c r="J9" s="290" t="s">
        <v>100</v>
      </c>
    </row>
    <row r="10" spans="1:17" s="38" customFormat="1" ht="55.5" customHeight="1" thickBot="1">
      <c r="A10" s="1373" t="s">
        <v>711</v>
      </c>
      <c r="B10" s="1374"/>
      <c r="C10" s="1374"/>
      <c r="D10" s="1375"/>
      <c r="E10" s="1376" t="s">
        <v>710</v>
      </c>
      <c r="F10" s="1377"/>
      <c r="G10" s="287">
        <v>9</v>
      </c>
      <c r="H10" s="288" t="s">
        <v>29</v>
      </c>
      <c r="I10" s="289"/>
      <c r="J10" s="290" t="s">
        <v>100</v>
      </c>
    </row>
    <row r="11" spans="1:17" ht="34.5" customHeight="1" thickBot="1">
      <c r="A11" s="1361" t="s">
        <v>591</v>
      </c>
      <c r="B11" s="1362"/>
      <c r="C11" s="1362"/>
      <c r="D11" s="1363"/>
      <c r="E11" s="1364" t="s">
        <v>102</v>
      </c>
      <c r="F11" s="1365"/>
      <c r="G11" s="291" t="s">
        <v>159</v>
      </c>
      <c r="H11" s="216" t="s">
        <v>131</v>
      </c>
      <c r="I11" s="292"/>
      <c r="J11" s="293" t="s">
        <v>103</v>
      </c>
    </row>
    <row r="12" spans="1:17" ht="91.5" customHeight="1" thickBot="1">
      <c r="A12" s="1361" t="s">
        <v>592</v>
      </c>
      <c r="B12" s="1362"/>
      <c r="C12" s="1362"/>
      <c r="D12" s="1363"/>
      <c r="E12" s="1364" t="s">
        <v>105</v>
      </c>
      <c r="F12" s="1365"/>
      <c r="G12" s="291" t="s">
        <v>159</v>
      </c>
      <c r="H12" s="216" t="s">
        <v>131</v>
      </c>
      <c r="I12" s="294"/>
      <c r="J12" s="293" t="s">
        <v>106</v>
      </c>
    </row>
    <row r="13" spans="1:17" ht="48" customHeight="1" thickBot="1">
      <c r="A13" s="1361" t="s">
        <v>593</v>
      </c>
      <c r="B13" s="1362"/>
      <c r="C13" s="1362"/>
      <c r="D13" s="1363"/>
      <c r="E13" s="1364" t="s">
        <v>108</v>
      </c>
      <c r="F13" s="1365"/>
      <c r="G13" s="291" t="s">
        <v>159</v>
      </c>
      <c r="H13" s="216" t="s">
        <v>131</v>
      </c>
      <c r="I13" s="210"/>
      <c r="J13" s="293" t="s">
        <v>109</v>
      </c>
    </row>
    <row r="14" spans="1:17" ht="44.25" customHeight="1" thickBot="1">
      <c r="A14" s="1356" t="s">
        <v>594</v>
      </c>
      <c r="B14" s="1357"/>
      <c r="C14" s="1357"/>
      <c r="D14" s="1358"/>
      <c r="E14" s="1359" t="s">
        <v>111</v>
      </c>
      <c r="F14" s="1360"/>
      <c r="G14" s="295" t="s">
        <v>159</v>
      </c>
      <c r="H14" s="296" t="s">
        <v>29</v>
      </c>
      <c r="I14" s="297"/>
      <c r="J14" s="298" t="s">
        <v>112</v>
      </c>
    </row>
    <row r="15" spans="1:17" ht="15" customHeight="1">
      <c r="A15" s="559" t="s">
        <v>522</v>
      </c>
      <c r="B15" s="559"/>
      <c r="C15" s="559"/>
      <c r="D15" s="559"/>
      <c r="E15" s="559"/>
      <c r="F15" s="559"/>
      <c r="G15" s="559"/>
      <c r="H15" s="559"/>
      <c r="I15" s="559"/>
      <c r="J15" s="559"/>
    </row>
    <row r="16" spans="1:17">
      <c r="A16" s="1355"/>
      <c r="B16" s="1355"/>
      <c r="C16" s="1355"/>
      <c r="D16" s="1355"/>
      <c r="E16" s="1355"/>
      <c r="F16" s="1355"/>
      <c r="G16" s="1355"/>
      <c r="H16" s="1355"/>
      <c r="I16" s="1355"/>
      <c r="J16" s="1355"/>
    </row>
    <row r="17" spans="1:10">
      <c r="A17" s="176"/>
      <c r="B17" s="176"/>
      <c r="C17" s="176"/>
      <c r="D17" s="176"/>
      <c r="E17" s="176"/>
      <c r="F17" s="176"/>
      <c r="G17" s="176"/>
      <c r="H17" s="176"/>
      <c r="I17" s="176"/>
      <c r="J17" s="176"/>
    </row>
    <row r="18" spans="1:10">
      <c r="A18" s="176"/>
      <c r="B18" s="176"/>
      <c r="C18" s="176"/>
      <c r="D18" s="176"/>
      <c r="E18" s="176"/>
      <c r="F18" s="176"/>
      <c r="G18" s="176"/>
      <c r="H18" s="176"/>
      <c r="I18" s="176"/>
      <c r="J18" s="176"/>
    </row>
    <row r="19" spans="1:10">
      <c r="A19" s="176"/>
      <c r="B19" s="176"/>
      <c r="C19" s="176"/>
      <c r="D19" s="176"/>
      <c r="E19" s="176"/>
      <c r="F19" s="176"/>
      <c r="G19" s="176"/>
      <c r="H19" s="176"/>
      <c r="I19" s="176"/>
      <c r="J19" s="176"/>
    </row>
    <row r="20" spans="1:10">
      <c r="A20" s="176"/>
      <c r="B20" s="176"/>
      <c r="C20" s="176"/>
      <c r="D20" s="176"/>
      <c r="E20" s="176"/>
      <c r="F20" s="176"/>
      <c r="G20" s="176"/>
      <c r="H20" s="176"/>
      <c r="I20" s="176"/>
      <c r="J20" s="176"/>
    </row>
    <row r="21" spans="1:10">
      <c r="A21" s="176"/>
      <c r="B21" s="176"/>
      <c r="C21" s="176"/>
      <c r="D21" s="176"/>
      <c r="E21" s="176"/>
      <c r="F21" s="176"/>
      <c r="G21" s="176"/>
      <c r="H21" s="176"/>
      <c r="I21" s="176"/>
      <c r="J21" s="176"/>
    </row>
    <row r="22" spans="1:10">
      <c r="A22" s="176"/>
      <c r="B22" s="176"/>
      <c r="C22" s="176"/>
      <c r="D22" s="176"/>
      <c r="E22" s="176"/>
      <c r="F22" s="176"/>
      <c r="G22" s="176"/>
      <c r="H22" s="176"/>
      <c r="I22" s="176"/>
      <c r="J22" s="176"/>
    </row>
    <row r="23" spans="1:10">
      <c r="A23" s="176"/>
      <c r="B23" s="176"/>
      <c r="C23" s="176"/>
      <c r="D23" s="176"/>
      <c r="E23" s="176"/>
      <c r="F23" s="176"/>
      <c r="G23" s="176"/>
      <c r="H23" s="176"/>
      <c r="I23" s="176"/>
      <c r="J23" s="176"/>
    </row>
    <row r="24" spans="1:10">
      <c r="A24" s="176"/>
      <c r="B24" s="176"/>
      <c r="C24" s="176"/>
      <c r="D24" s="176"/>
      <c r="E24" s="176"/>
      <c r="F24" s="176"/>
      <c r="G24" s="176"/>
      <c r="H24" s="176"/>
      <c r="I24" s="176"/>
      <c r="J24" s="176"/>
    </row>
    <row r="25" spans="1:10">
      <c r="A25" s="176"/>
      <c r="B25" s="176"/>
      <c r="C25" s="176"/>
      <c r="D25" s="176"/>
      <c r="E25" s="176"/>
      <c r="F25" s="176"/>
      <c r="G25" s="176"/>
      <c r="H25" s="176"/>
      <c r="I25" s="176"/>
      <c r="J25" s="176"/>
    </row>
    <row r="26" spans="1:10">
      <c r="A26" s="176"/>
      <c r="B26" s="176"/>
      <c r="C26" s="176"/>
      <c r="D26" s="176"/>
      <c r="E26" s="176"/>
      <c r="F26" s="176"/>
      <c r="G26" s="176"/>
      <c r="H26" s="176"/>
      <c r="I26" s="176"/>
      <c r="J26" s="176"/>
    </row>
    <row r="27" spans="1:10">
      <c r="A27" s="176"/>
      <c r="B27" s="176"/>
      <c r="C27" s="176"/>
      <c r="D27" s="176"/>
      <c r="E27" s="176"/>
      <c r="F27" s="176"/>
      <c r="G27" s="176"/>
      <c r="H27" s="176"/>
      <c r="I27" s="176"/>
      <c r="J27" s="176"/>
    </row>
    <row r="28" spans="1:10">
      <c r="A28" s="176"/>
      <c r="B28" s="176"/>
      <c r="C28" s="176"/>
      <c r="D28" s="176"/>
      <c r="E28" s="176"/>
      <c r="F28" s="176"/>
      <c r="G28" s="176"/>
      <c r="H28" s="176"/>
      <c r="I28" s="176"/>
      <c r="J28" s="176"/>
    </row>
    <row r="29" spans="1:10">
      <c r="A29" s="176"/>
      <c r="B29" s="176"/>
      <c r="C29" s="176"/>
      <c r="D29" s="176"/>
      <c r="E29" s="176"/>
      <c r="F29" s="176"/>
      <c r="G29" s="176"/>
      <c r="H29" s="176"/>
      <c r="I29" s="176"/>
      <c r="J29" s="176"/>
    </row>
    <row r="30" spans="1:10">
      <c r="A30" s="176"/>
      <c r="B30" s="176"/>
      <c r="C30" s="176"/>
      <c r="D30" s="176"/>
      <c r="E30" s="176"/>
      <c r="F30" s="176"/>
      <c r="G30" s="176"/>
      <c r="H30" s="176"/>
      <c r="I30" s="176"/>
      <c r="J30" s="176"/>
    </row>
    <row r="31" spans="1:10">
      <c r="A31" s="176"/>
      <c r="B31" s="176"/>
      <c r="C31" s="176"/>
      <c r="D31" s="176"/>
      <c r="E31" s="176"/>
      <c r="F31" s="176"/>
      <c r="G31" s="176"/>
      <c r="H31" s="176"/>
      <c r="I31" s="176"/>
      <c r="J31" s="176"/>
    </row>
    <row r="32" spans="1:10">
      <c r="A32" s="176"/>
      <c r="B32" s="176"/>
      <c r="C32" s="176"/>
      <c r="D32" s="176"/>
      <c r="E32" s="176"/>
      <c r="F32" s="176"/>
      <c r="G32" s="176"/>
      <c r="H32" s="176"/>
      <c r="I32" s="176"/>
      <c r="J32" s="176"/>
    </row>
    <row r="33" spans="1:10">
      <c r="A33" s="176"/>
      <c r="B33" s="176"/>
      <c r="C33" s="176"/>
      <c r="D33" s="176"/>
      <c r="E33" s="176"/>
      <c r="F33" s="176"/>
      <c r="G33" s="176"/>
      <c r="H33" s="176"/>
      <c r="I33" s="176"/>
      <c r="J33" s="176"/>
    </row>
    <row r="34" spans="1:10">
      <c r="A34" s="176"/>
      <c r="B34" s="176"/>
      <c r="C34" s="176"/>
      <c r="D34" s="176"/>
      <c r="E34" s="176"/>
      <c r="F34" s="176"/>
      <c r="G34" s="176"/>
      <c r="H34" s="176"/>
      <c r="I34" s="176"/>
      <c r="J34" s="176"/>
    </row>
    <row r="35" spans="1:10">
      <c r="A35" s="176"/>
      <c r="B35" s="176"/>
      <c r="C35" s="176"/>
      <c r="D35" s="176"/>
      <c r="E35" s="176"/>
      <c r="F35" s="176"/>
      <c r="G35" s="176"/>
      <c r="H35" s="176"/>
      <c r="I35" s="176"/>
      <c r="J35" s="176"/>
    </row>
  </sheetData>
  <sheetProtection password="C417" sheet="1" formatCells="0" formatColumns="0" formatRows="0" insertColumns="0" insertRows="0" insertHyperlinks="0" deleteColumns="0" deleteRows="0" sort="0" autoFilter="0" pivotTables="0"/>
  <mergeCells count="24">
    <mergeCell ref="E9:F9"/>
    <mergeCell ref="A10:D10"/>
    <mergeCell ref="E10:F10"/>
    <mergeCell ref="E2:J2"/>
    <mergeCell ref="E3:J3"/>
    <mergeCell ref="E4:J4"/>
    <mergeCell ref="E5:J5"/>
    <mergeCell ref="E6:J6"/>
    <mergeCell ref="A15:J16"/>
    <mergeCell ref="A1:J1"/>
    <mergeCell ref="A14:D14"/>
    <mergeCell ref="E14:F14"/>
    <mergeCell ref="A2:D6"/>
    <mergeCell ref="A11:D11"/>
    <mergeCell ref="E11:F11"/>
    <mergeCell ref="A12:D12"/>
    <mergeCell ref="E12:F12"/>
    <mergeCell ref="A13:D13"/>
    <mergeCell ref="E13:F13"/>
    <mergeCell ref="A7:J7"/>
    <mergeCell ref="A8:D8"/>
    <mergeCell ref="E8:F8"/>
    <mergeCell ref="I8:J8"/>
    <mergeCell ref="A9:D9"/>
  </mergeCells>
  <pageMargins left="0.25" right="0.25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9"/>
  <sheetViews>
    <sheetView workbookViewId="0">
      <selection activeCell="D47" sqref="D47"/>
    </sheetView>
  </sheetViews>
  <sheetFormatPr defaultRowHeight="15"/>
  <cols>
    <col min="4" max="4" width="8" customWidth="1"/>
    <col min="9" max="9" width="16.85546875" customWidth="1"/>
  </cols>
  <sheetData>
    <row r="1" spans="1:11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176"/>
    </row>
    <row r="2" spans="1:11" ht="16.5">
      <c r="A2" s="655"/>
      <c r="B2" s="655"/>
      <c r="C2" s="655"/>
      <c r="D2" s="655"/>
      <c r="E2" s="666" t="s">
        <v>16</v>
      </c>
      <c r="F2" s="666"/>
      <c r="G2" s="666"/>
      <c r="H2" s="666"/>
      <c r="I2" s="666"/>
      <c r="J2" s="666"/>
      <c r="K2" s="308"/>
    </row>
    <row r="3" spans="1:11" ht="16.5">
      <c r="A3" s="655"/>
      <c r="B3" s="655"/>
      <c r="C3" s="655"/>
      <c r="D3" s="655"/>
      <c r="E3" s="666" t="s">
        <v>176</v>
      </c>
      <c r="F3" s="666"/>
      <c r="G3" s="666"/>
      <c r="H3" s="666"/>
      <c r="I3" s="666"/>
      <c r="J3" s="666"/>
      <c r="K3" s="308"/>
    </row>
    <row r="4" spans="1:11" ht="16.5">
      <c r="A4" s="655"/>
      <c r="B4" s="655"/>
      <c r="C4" s="655"/>
      <c r="D4" s="655"/>
      <c r="E4" s="666" t="s">
        <v>177</v>
      </c>
      <c r="F4" s="666"/>
      <c r="G4" s="666"/>
      <c r="H4" s="666"/>
      <c r="I4" s="666"/>
      <c r="J4" s="666"/>
      <c r="K4" s="308"/>
    </row>
    <row r="5" spans="1:11" ht="16.5">
      <c r="A5" s="655"/>
      <c r="B5" s="655"/>
      <c r="C5" s="655"/>
      <c r="D5" s="655"/>
      <c r="E5" s="666" t="s">
        <v>615</v>
      </c>
      <c r="F5" s="666"/>
      <c r="G5" s="666"/>
      <c r="H5" s="666"/>
      <c r="I5" s="666"/>
      <c r="J5" s="666"/>
      <c r="K5" s="308"/>
    </row>
    <row r="6" spans="1:11" ht="16.5">
      <c r="A6" s="655"/>
      <c r="B6" s="655"/>
      <c r="C6" s="655"/>
      <c r="D6" s="655"/>
      <c r="E6" s="666" t="s">
        <v>616</v>
      </c>
      <c r="F6" s="666"/>
      <c r="G6" s="666"/>
      <c r="H6" s="666"/>
      <c r="I6" s="666"/>
      <c r="J6" s="666"/>
      <c r="K6" s="308"/>
    </row>
    <row r="7" spans="1:11">
      <c r="A7" s="176"/>
      <c r="B7" s="176"/>
      <c r="C7" s="176"/>
      <c r="D7" s="176"/>
      <c r="E7" s="176"/>
      <c r="F7" s="176"/>
      <c r="G7" s="176"/>
      <c r="H7" s="176"/>
      <c r="I7" s="176"/>
      <c r="J7" s="176"/>
    </row>
    <row r="8" spans="1:11" ht="15.75">
      <c r="A8" s="1378" t="s">
        <v>712</v>
      </c>
      <c r="B8" s="1378"/>
      <c r="C8" s="1378"/>
      <c r="D8" s="1378"/>
      <c r="E8" s="1378"/>
      <c r="F8" s="1378"/>
      <c r="G8" s="1378"/>
      <c r="H8" s="1378"/>
      <c r="I8" s="1378"/>
      <c r="J8" s="176"/>
    </row>
    <row r="9" spans="1:11">
      <c r="A9" s="176"/>
      <c r="B9" s="176"/>
      <c r="C9" s="176"/>
      <c r="D9" s="176"/>
      <c r="E9" s="176"/>
      <c r="F9" s="176"/>
      <c r="G9" s="176"/>
      <c r="H9" s="176"/>
      <c r="I9" s="176"/>
      <c r="J9" s="176"/>
    </row>
    <row r="10" spans="1:11">
      <c r="A10" s="176"/>
      <c r="B10" s="176"/>
      <c r="C10" s="176"/>
      <c r="D10" s="176"/>
      <c r="E10" s="176"/>
      <c r="F10" s="176"/>
      <c r="G10" s="176"/>
      <c r="H10" s="176"/>
      <c r="I10" s="176"/>
      <c r="J10" s="176"/>
    </row>
    <row r="11" spans="1:11">
      <c r="A11" s="176"/>
      <c r="B11" s="176"/>
      <c r="C11" s="176"/>
      <c r="D11" s="176"/>
      <c r="E11" s="176"/>
      <c r="F11" s="176"/>
      <c r="G11" s="176"/>
      <c r="H11" s="176"/>
      <c r="I11" s="176"/>
      <c r="J11" s="176"/>
    </row>
    <row r="12" spans="1:11">
      <c r="A12" s="176"/>
      <c r="B12" s="176"/>
      <c r="C12" s="176"/>
      <c r="D12" s="176"/>
      <c r="E12" s="176"/>
      <c r="F12" s="176"/>
      <c r="G12" s="176"/>
      <c r="H12" s="176"/>
      <c r="I12" s="176"/>
      <c r="J12" s="176"/>
    </row>
    <row r="13" spans="1:11">
      <c r="A13" s="176"/>
      <c r="B13" s="176"/>
      <c r="C13" s="176"/>
      <c r="D13" s="176"/>
      <c r="E13" s="176"/>
      <c r="F13" s="176"/>
      <c r="G13" s="176"/>
      <c r="H13" s="176"/>
      <c r="I13" s="176"/>
      <c r="J13" s="176"/>
    </row>
    <row r="14" spans="1:11">
      <c r="A14" s="176"/>
      <c r="B14" s="176"/>
      <c r="C14" s="176"/>
      <c r="D14" s="176"/>
      <c r="E14" s="176"/>
      <c r="F14" s="176"/>
      <c r="G14" s="176"/>
      <c r="H14" s="176"/>
      <c r="I14" s="176"/>
      <c r="J14" s="176"/>
    </row>
    <row r="15" spans="1:11">
      <c r="A15" s="176"/>
      <c r="B15" s="176"/>
      <c r="C15" s="176"/>
      <c r="D15" s="176"/>
      <c r="E15" s="176"/>
      <c r="F15" s="176"/>
      <c r="G15" s="176"/>
      <c r="H15" s="176"/>
      <c r="I15" s="176"/>
      <c r="J15" s="176"/>
    </row>
    <row r="16" spans="1:11">
      <c r="A16" s="176"/>
      <c r="B16" s="176"/>
      <c r="C16" s="176"/>
      <c r="D16" s="176"/>
      <c r="E16" s="176"/>
      <c r="F16" s="176"/>
      <c r="G16" s="176"/>
      <c r="H16" s="176"/>
      <c r="I16" s="176"/>
      <c r="J16" s="176"/>
    </row>
    <row r="17" spans="1:10">
      <c r="A17" s="176"/>
      <c r="B17" s="176"/>
      <c r="C17" s="176"/>
      <c r="D17" s="176"/>
      <c r="E17" s="176"/>
      <c r="F17" s="176"/>
      <c r="G17" s="176"/>
      <c r="H17" s="176"/>
      <c r="I17" s="176"/>
      <c r="J17" s="176"/>
    </row>
    <row r="18" spans="1:10">
      <c r="A18" s="176"/>
      <c r="B18" s="176"/>
      <c r="C18" s="176"/>
      <c r="D18" s="176"/>
      <c r="E18" s="176"/>
      <c r="F18" s="176"/>
      <c r="G18" s="176"/>
      <c r="H18" s="176"/>
      <c r="I18" s="176"/>
      <c r="J18" s="176"/>
    </row>
    <row r="19" spans="1:10">
      <c r="A19" s="176"/>
      <c r="B19" s="176"/>
      <c r="C19" s="176"/>
      <c r="D19" s="176"/>
      <c r="E19" s="176"/>
      <c r="F19" s="176"/>
      <c r="G19" s="176"/>
      <c r="H19" s="176"/>
      <c r="I19" s="176"/>
      <c r="J19" s="176"/>
    </row>
    <row r="20" spans="1:10">
      <c r="A20" s="176"/>
      <c r="B20" s="176"/>
      <c r="C20" s="176"/>
      <c r="D20" s="176"/>
      <c r="E20" s="176"/>
      <c r="F20" s="176"/>
      <c r="G20" s="176"/>
      <c r="H20" s="176"/>
      <c r="I20" s="176"/>
      <c r="J20" s="176"/>
    </row>
    <row r="21" spans="1:10">
      <c r="A21" s="176"/>
      <c r="B21" s="176"/>
      <c r="C21" s="176"/>
      <c r="D21" s="176"/>
      <c r="E21" s="176"/>
      <c r="F21" s="176"/>
      <c r="G21" s="176"/>
      <c r="H21" s="176"/>
      <c r="I21" s="176"/>
      <c r="J21" s="176"/>
    </row>
    <row r="22" spans="1:10">
      <c r="A22" s="176"/>
      <c r="B22" s="176"/>
      <c r="C22" s="176"/>
      <c r="D22" s="176"/>
      <c r="E22" s="176"/>
      <c r="F22" s="176"/>
      <c r="G22" s="176"/>
      <c r="H22" s="176"/>
      <c r="I22" s="176"/>
      <c r="J22" s="176"/>
    </row>
    <row r="23" spans="1:10">
      <c r="A23" s="176"/>
      <c r="B23" s="176"/>
      <c r="C23" s="176"/>
      <c r="D23" s="176"/>
      <c r="E23" s="176"/>
      <c r="F23" s="176"/>
      <c r="G23" s="176"/>
      <c r="H23" s="176"/>
      <c r="I23" s="176"/>
      <c r="J23" s="176"/>
    </row>
    <row r="24" spans="1:10">
      <c r="A24" s="176"/>
      <c r="B24" s="176"/>
      <c r="C24" s="176"/>
      <c r="D24" s="176"/>
      <c r="E24" s="176"/>
      <c r="F24" s="176"/>
      <c r="G24" s="176"/>
      <c r="H24" s="176"/>
      <c r="I24" s="176"/>
      <c r="J24" s="176"/>
    </row>
    <row r="25" spans="1:10">
      <c r="A25" s="176"/>
      <c r="B25" s="176"/>
      <c r="C25" s="176"/>
      <c r="D25" s="176"/>
      <c r="E25" s="176"/>
      <c r="F25" s="176"/>
      <c r="G25" s="176"/>
      <c r="H25" s="176"/>
      <c r="I25" s="176"/>
      <c r="J25" s="176"/>
    </row>
    <row r="26" spans="1:10">
      <c r="A26" s="176"/>
      <c r="B26" s="176"/>
      <c r="C26" s="176"/>
      <c r="D26" s="176"/>
      <c r="E26" s="176"/>
      <c r="F26" s="176"/>
      <c r="G26" s="176"/>
      <c r="H26" s="176"/>
      <c r="I26" s="176"/>
      <c r="J26" s="176"/>
    </row>
    <row r="27" spans="1:10">
      <c r="A27" s="176"/>
      <c r="B27" s="176"/>
      <c r="C27" s="176"/>
      <c r="D27" s="176"/>
      <c r="E27" s="176"/>
      <c r="F27" s="176"/>
      <c r="G27" s="176"/>
      <c r="H27" s="176"/>
      <c r="I27" s="176"/>
      <c r="J27" s="176"/>
    </row>
    <row r="28" spans="1:10">
      <c r="A28" s="176"/>
      <c r="B28" s="176"/>
      <c r="C28" s="176"/>
      <c r="D28" s="176"/>
      <c r="E28" s="176"/>
      <c r="F28" s="176"/>
      <c r="G28" s="176"/>
      <c r="H28" s="176"/>
      <c r="I28" s="176"/>
      <c r="J28" s="176"/>
    </row>
    <row r="29" spans="1:10">
      <c r="A29" s="176"/>
      <c r="B29" s="176"/>
      <c r="C29" s="176"/>
      <c r="D29" s="176"/>
      <c r="E29" s="176"/>
      <c r="F29" s="176"/>
      <c r="G29" s="176"/>
      <c r="H29" s="176"/>
      <c r="I29" s="176"/>
      <c r="J29" s="176"/>
    </row>
    <row r="30" spans="1:10">
      <c r="A30" s="176"/>
      <c r="B30" s="176"/>
      <c r="C30" s="176"/>
      <c r="D30" s="176"/>
      <c r="E30" s="176"/>
      <c r="F30" s="176"/>
      <c r="G30" s="176"/>
      <c r="H30" s="176"/>
      <c r="I30" s="176"/>
      <c r="J30" s="176"/>
    </row>
    <row r="31" spans="1:10">
      <c r="A31" s="176"/>
      <c r="B31" s="176"/>
      <c r="C31" s="176"/>
      <c r="D31" s="176"/>
      <c r="E31" s="176"/>
      <c r="F31" s="176"/>
      <c r="G31" s="176"/>
      <c r="H31" s="176"/>
      <c r="I31" s="176"/>
      <c r="J31" s="176"/>
    </row>
    <row r="32" spans="1:10">
      <c r="A32" s="176"/>
      <c r="B32" s="176"/>
      <c r="C32" s="176"/>
      <c r="D32" s="176"/>
      <c r="E32" s="176"/>
      <c r="F32" s="176"/>
      <c r="G32" s="176"/>
      <c r="H32" s="176"/>
      <c r="I32" s="176"/>
      <c r="J32" s="176"/>
    </row>
    <row r="33" spans="1:10">
      <c r="A33" s="176"/>
      <c r="B33" s="176"/>
      <c r="C33" s="176"/>
      <c r="D33" s="176"/>
      <c r="E33" s="176"/>
      <c r="F33" s="176"/>
      <c r="G33" s="176"/>
      <c r="H33" s="176"/>
      <c r="I33" s="176"/>
      <c r="J33" s="176"/>
    </row>
    <row r="34" spans="1:10">
      <c r="A34" s="176"/>
      <c r="B34" s="176"/>
      <c r="C34" s="176"/>
      <c r="D34" s="176"/>
      <c r="E34" s="176"/>
      <c r="F34" s="176"/>
      <c r="G34" s="176"/>
      <c r="H34" s="176"/>
      <c r="I34" s="176"/>
      <c r="J34" s="176"/>
    </row>
    <row r="35" spans="1:10">
      <c r="A35" s="176"/>
      <c r="B35" s="176"/>
      <c r="C35" s="176"/>
      <c r="D35" s="176"/>
      <c r="E35" s="176"/>
      <c r="F35" s="176"/>
      <c r="G35" s="176"/>
      <c r="H35" s="176"/>
      <c r="I35" s="176"/>
      <c r="J35" s="176"/>
    </row>
    <row r="36" spans="1:10">
      <c r="A36" s="176"/>
      <c r="B36" s="176"/>
      <c r="C36" s="176"/>
      <c r="D36" s="176"/>
      <c r="E36" s="176"/>
      <c r="F36" s="176"/>
      <c r="G36" s="176"/>
      <c r="H36" s="176"/>
      <c r="I36" s="176"/>
      <c r="J36" s="176"/>
    </row>
    <row r="37" spans="1:10">
      <c r="A37" s="176"/>
      <c r="B37" s="176"/>
      <c r="C37" s="176"/>
      <c r="D37" s="176"/>
      <c r="E37" s="176"/>
      <c r="F37" s="176"/>
      <c r="G37" s="176"/>
      <c r="H37" s="176"/>
      <c r="I37" s="176"/>
      <c r="J37" s="176"/>
    </row>
    <row r="38" spans="1:10">
      <c r="A38" s="176"/>
      <c r="B38" s="176"/>
      <c r="C38" s="176"/>
      <c r="D38" s="176"/>
      <c r="E38" s="176"/>
      <c r="F38" s="176"/>
      <c r="G38" s="176"/>
      <c r="H38" s="176"/>
      <c r="I38" s="176"/>
      <c r="J38" s="176"/>
    </row>
    <row r="39" spans="1:10">
      <c r="A39" s="176"/>
      <c r="B39" s="176"/>
      <c r="C39" s="176"/>
      <c r="D39" s="176"/>
      <c r="E39" s="176"/>
      <c r="F39" s="176"/>
      <c r="G39" s="176"/>
      <c r="H39" s="176"/>
      <c r="I39" s="176"/>
      <c r="J39" s="176"/>
    </row>
    <row r="40" spans="1:10">
      <c r="A40" s="176"/>
      <c r="B40" s="176"/>
      <c r="C40" s="176"/>
      <c r="D40" s="176"/>
      <c r="E40" s="176"/>
      <c r="F40" s="176"/>
      <c r="G40" s="176"/>
      <c r="H40" s="176"/>
      <c r="I40" s="176"/>
      <c r="J40" s="176"/>
    </row>
    <row r="41" spans="1:10">
      <c r="A41" s="176"/>
      <c r="B41" s="176"/>
      <c r="C41" s="176"/>
      <c r="D41" s="176"/>
      <c r="E41" s="176"/>
      <c r="F41" s="176"/>
      <c r="G41" s="176"/>
      <c r="H41" s="176"/>
      <c r="I41" s="176"/>
      <c r="J41" s="176"/>
    </row>
    <row r="42" spans="1:10">
      <c r="A42" s="176"/>
      <c r="B42" s="176"/>
      <c r="C42" s="176"/>
      <c r="D42" s="176"/>
      <c r="E42" s="176"/>
      <c r="F42" s="176"/>
      <c r="G42" s="176"/>
      <c r="H42" s="176"/>
      <c r="I42" s="176"/>
      <c r="J42" s="176"/>
    </row>
    <row r="43" spans="1:10">
      <c r="A43" s="176"/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0" ht="15" customHeight="1">
      <c r="A44" s="671" t="s">
        <v>522</v>
      </c>
      <c r="B44" s="671"/>
      <c r="C44" s="671"/>
      <c r="D44" s="671"/>
      <c r="E44" s="671"/>
      <c r="F44" s="671"/>
      <c r="G44" s="671"/>
      <c r="H44" s="671"/>
      <c r="I44" s="671"/>
      <c r="J44" s="671"/>
    </row>
    <row r="45" spans="1:10">
      <c r="A45" s="671"/>
      <c r="B45" s="671"/>
      <c r="C45" s="671"/>
      <c r="D45" s="671"/>
      <c r="E45" s="671"/>
      <c r="F45" s="671"/>
      <c r="G45" s="671"/>
      <c r="H45" s="671"/>
      <c r="I45" s="671"/>
      <c r="J45" s="671"/>
    </row>
    <row r="46" spans="1:10">
      <c r="A46" s="176"/>
      <c r="B46" s="176"/>
      <c r="C46" s="176"/>
      <c r="D46" s="176"/>
      <c r="E46" s="176"/>
      <c r="F46" s="176"/>
      <c r="G46" s="176"/>
      <c r="H46" s="176"/>
      <c r="I46" s="176"/>
      <c r="J46" s="176"/>
    </row>
    <row r="47" spans="1:10">
      <c r="A47" s="176"/>
      <c r="B47" s="176"/>
      <c r="C47" s="176"/>
      <c r="D47" s="176"/>
      <c r="E47" s="176"/>
      <c r="F47" s="176"/>
      <c r="G47" s="176"/>
      <c r="H47" s="176"/>
      <c r="I47" s="176"/>
      <c r="J47" s="176"/>
    </row>
    <row r="48" spans="1:10">
      <c r="A48" s="176"/>
      <c r="B48" s="176"/>
      <c r="C48" s="176"/>
      <c r="D48" s="176"/>
      <c r="E48" s="176"/>
      <c r="F48" s="176"/>
      <c r="G48" s="176"/>
      <c r="H48" s="176"/>
      <c r="I48" s="176"/>
      <c r="J48" s="176"/>
    </row>
    <row r="49" spans="1:10">
      <c r="A49" s="176"/>
      <c r="B49" s="176"/>
      <c r="C49" s="176"/>
      <c r="D49" s="176"/>
      <c r="E49" s="176"/>
      <c r="F49" s="176"/>
      <c r="G49" s="176"/>
      <c r="H49" s="176"/>
      <c r="I49" s="176"/>
      <c r="J49" s="176"/>
    </row>
  </sheetData>
  <sheetProtection password="C417" sheet="1" formatCells="0" formatColumns="0" formatRows="0" insertColumns="0" insertRows="0" insertHyperlinks="0" deleteColumns="0" deleteRows="0" sort="0" autoFilter="0" pivotTables="0"/>
  <mergeCells count="9">
    <mergeCell ref="A44:J45"/>
    <mergeCell ref="A8:I8"/>
    <mergeCell ref="A1:I1"/>
    <mergeCell ref="A2:D6"/>
    <mergeCell ref="E2:J2"/>
    <mergeCell ref="E3:J3"/>
    <mergeCell ref="E4:J4"/>
    <mergeCell ref="E5:J5"/>
    <mergeCell ref="E6:J6"/>
  </mergeCells>
  <pageMargins left="0.25" right="0.25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0"/>
  <sheetViews>
    <sheetView topLeftCell="A4" workbookViewId="0">
      <selection activeCell="A16" sqref="A16:XFD16"/>
    </sheetView>
  </sheetViews>
  <sheetFormatPr defaultRowHeight="15"/>
  <cols>
    <col min="4" max="4" width="5.5703125" customWidth="1"/>
    <col min="5" max="5" width="5.85546875" customWidth="1"/>
    <col min="6" max="6" width="13.5703125" customWidth="1"/>
    <col min="7" max="7" width="12.42578125" customWidth="1"/>
    <col min="8" max="8" width="12.42578125" style="38" customWidth="1"/>
    <col min="10" max="10" width="7.140625" customWidth="1"/>
  </cols>
  <sheetData>
    <row r="1" spans="1:11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655"/>
    </row>
    <row r="2" spans="1:11" s="38" customFormat="1" ht="16.5">
      <c r="A2" s="655"/>
      <c r="B2" s="655"/>
      <c r="C2" s="655"/>
      <c r="D2" s="655"/>
      <c r="E2" s="666" t="s">
        <v>16</v>
      </c>
      <c r="F2" s="666"/>
      <c r="G2" s="666"/>
      <c r="H2" s="666"/>
      <c r="I2" s="666"/>
      <c r="J2" s="666"/>
      <c r="K2" s="666"/>
    </row>
    <row r="3" spans="1:11" s="38" customFormat="1" ht="16.5">
      <c r="A3" s="655"/>
      <c r="B3" s="655"/>
      <c r="C3" s="655"/>
      <c r="D3" s="655"/>
      <c r="E3" s="666" t="s">
        <v>176</v>
      </c>
      <c r="F3" s="666"/>
      <c r="G3" s="666"/>
      <c r="H3" s="666"/>
      <c r="I3" s="666"/>
      <c r="J3" s="666"/>
      <c r="K3" s="666"/>
    </row>
    <row r="4" spans="1:11" s="38" customFormat="1" ht="16.5">
      <c r="A4" s="655"/>
      <c r="B4" s="655"/>
      <c r="C4" s="655"/>
      <c r="D4" s="655"/>
      <c r="E4" s="666" t="s">
        <v>177</v>
      </c>
      <c r="F4" s="666"/>
      <c r="G4" s="666"/>
      <c r="H4" s="666"/>
      <c r="I4" s="666"/>
      <c r="J4" s="666"/>
      <c r="K4" s="666"/>
    </row>
    <row r="5" spans="1:11" s="38" customFormat="1" ht="16.5">
      <c r="A5" s="655"/>
      <c r="B5" s="655"/>
      <c r="C5" s="655"/>
      <c r="D5" s="655"/>
      <c r="E5" s="666" t="s">
        <v>615</v>
      </c>
      <c r="F5" s="666"/>
      <c r="G5" s="666"/>
      <c r="H5" s="666"/>
      <c r="I5" s="666"/>
      <c r="J5" s="666"/>
      <c r="K5" s="666"/>
    </row>
    <row r="6" spans="1:11" s="38" customFormat="1" ht="16.5">
      <c r="A6" s="655"/>
      <c r="B6" s="655"/>
      <c r="C6" s="655"/>
      <c r="D6" s="655"/>
      <c r="E6" s="666" t="s">
        <v>616</v>
      </c>
      <c r="F6" s="666"/>
      <c r="G6" s="666"/>
      <c r="H6" s="666"/>
      <c r="I6" s="666"/>
      <c r="J6" s="666"/>
      <c r="K6" s="666"/>
    </row>
    <row r="7" spans="1:11" ht="15.75" thickBot="1">
      <c r="A7" s="655"/>
      <c r="B7" s="655"/>
      <c r="C7" s="655"/>
      <c r="D7" s="655"/>
      <c r="E7" s="655"/>
      <c r="F7" s="655"/>
      <c r="G7" s="655"/>
      <c r="H7" s="655"/>
      <c r="I7" s="655"/>
      <c r="J7" s="655"/>
      <c r="K7" s="176"/>
    </row>
    <row r="8" spans="1:11" ht="21.75" thickBot="1">
      <c r="A8" s="1398" t="s">
        <v>576</v>
      </c>
      <c r="B8" s="1399"/>
      <c r="C8" s="1399"/>
      <c r="D8" s="1399"/>
      <c r="E8" s="1399"/>
      <c r="F8" s="1399"/>
      <c r="G8" s="1399"/>
      <c r="H8" s="1400"/>
      <c r="I8" s="1380" t="s">
        <v>585</v>
      </c>
      <c r="J8" s="176"/>
      <c r="K8" s="176"/>
    </row>
    <row r="9" spans="1:11" s="38" customFormat="1" ht="15.75" thickBot="1">
      <c r="A9" s="1392" t="s">
        <v>578</v>
      </c>
      <c r="B9" s="1393"/>
      <c r="C9" s="1393"/>
      <c r="D9" s="1393"/>
      <c r="E9" s="1394"/>
      <c r="F9" s="1401" t="s">
        <v>577</v>
      </c>
      <c r="G9" s="1402"/>
      <c r="H9" s="1403"/>
      <c r="I9" s="1381"/>
      <c r="J9" s="176"/>
      <c r="K9" s="176"/>
    </row>
    <row r="10" spans="1:11" ht="27" customHeight="1" thickBot="1">
      <c r="A10" s="1395"/>
      <c r="B10" s="1396"/>
      <c r="C10" s="1396"/>
      <c r="D10" s="1396"/>
      <c r="E10" s="1397"/>
      <c r="F10" s="551" t="s">
        <v>580</v>
      </c>
      <c r="G10" s="548" t="s">
        <v>579</v>
      </c>
      <c r="H10" s="548" t="s">
        <v>841</v>
      </c>
      <c r="I10" s="1381"/>
      <c r="J10" s="176"/>
      <c r="K10" s="176"/>
    </row>
    <row r="11" spans="1:11" ht="34.5" customHeight="1">
      <c r="A11" s="1389" t="s">
        <v>586</v>
      </c>
      <c r="B11" s="1390"/>
      <c r="C11" s="1390"/>
      <c r="D11" s="1390"/>
      <c r="E11" s="1391"/>
      <c r="F11" s="550">
        <v>2</v>
      </c>
      <c r="G11" s="549">
        <v>2</v>
      </c>
      <c r="H11" s="549">
        <v>1.5</v>
      </c>
      <c r="I11" s="1381"/>
      <c r="J11" s="176"/>
      <c r="K11" s="176"/>
    </row>
    <row r="12" spans="1:11" ht="35.25" customHeight="1">
      <c r="A12" s="1383" t="s">
        <v>584</v>
      </c>
      <c r="B12" s="1384"/>
      <c r="C12" s="1384"/>
      <c r="D12" s="1384"/>
      <c r="E12" s="1385"/>
      <c r="F12" s="180">
        <v>2.1800000000000002</v>
      </c>
      <c r="G12" s="181">
        <v>2.2999999999999998</v>
      </c>
      <c r="H12" s="181">
        <v>1.8</v>
      </c>
      <c r="I12" s="1381"/>
      <c r="J12" s="176"/>
      <c r="K12" s="176"/>
    </row>
    <row r="13" spans="1:11" ht="30.75" customHeight="1">
      <c r="A13" s="1383" t="s">
        <v>581</v>
      </c>
      <c r="B13" s="1384"/>
      <c r="C13" s="1384"/>
      <c r="D13" s="1384"/>
      <c r="E13" s="1385"/>
      <c r="F13" s="180">
        <v>2.38</v>
      </c>
      <c r="G13" s="181">
        <v>2.5</v>
      </c>
      <c r="H13" s="181">
        <v>2.1</v>
      </c>
      <c r="I13" s="1381"/>
      <c r="J13" s="176"/>
      <c r="K13" s="176"/>
    </row>
    <row r="14" spans="1:11" ht="33" customHeight="1">
      <c r="A14" s="1383" t="s">
        <v>582</v>
      </c>
      <c r="B14" s="1384"/>
      <c r="C14" s="1384"/>
      <c r="D14" s="1384"/>
      <c r="E14" s="1385"/>
      <c r="F14" s="180">
        <v>2.85</v>
      </c>
      <c r="G14" s="181">
        <v>2.95</v>
      </c>
      <c r="H14" s="181">
        <v>2.35</v>
      </c>
      <c r="I14" s="1381"/>
      <c r="J14" s="176"/>
      <c r="K14" s="176"/>
    </row>
    <row r="15" spans="1:11" ht="30" customHeight="1">
      <c r="A15" s="1383" t="s">
        <v>587</v>
      </c>
      <c r="B15" s="1384"/>
      <c r="C15" s="1384"/>
      <c r="D15" s="1384"/>
      <c r="E15" s="1385"/>
      <c r="F15" s="180">
        <v>2</v>
      </c>
      <c r="G15" s="181">
        <v>2</v>
      </c>
      <c r="H15" s="181">
        <v>1.6</v>
      </c>
      <c r="I15" s="1381"/>
      <c r="J15" s="176"/>
      <c r="K15" s="176"/>
    </row>
    <row r="16" spans="1:11" ht="46.5" customHeight="1" thickBot="1">
      <c r="A16" s="1386" t="s">
        <v>583</v>
      </c>
      <c r="B16" s="1387"/>
      <c r="C16" s="1387"/>
      <c r="D16" s="1387"/>
      <c r="E16" s="1388"/>
      <c r="F16" s="182">
        <v>3.32</v>
      </c>
      <c r="G16" s="183">
        <v>3.5</v>
      </c>
      <c r="H16" s="183">
        <v>2.8</v>
      </c>
      <c r="I16" s="1382"/>
      <c r="J16" s="176"/>
      <c r="K16" s="176"/>
    </row>
    <row r="17" spans="1:11">
      <c r="A17" s="1379"/>
      <c r="B17" s="1379"/>
      <c r="C17" s="1379"/>
      <c r="D17" s="1379"/>
      <c r="E17" s="176"/>
      <c r="F17" s="176"/>
      <c r="G17" s="176"/>
      <c r="H17" s="176"/>
      <c r="I17" s="176"/>
      <c r="J17" s="176"/>
      <c r="K17" s="176"/>
    </row>
    <row r="18" spans="1:11">
      <c r="A18" s="655"/>
      <c r="B18" s="655"/>
      <c r="C18" s="655"/>
      <c r="D18" s="655"/>
      <c r="E18" s="176"/>
      <c r="F18" s="176"/>
      <c r="G18" s="176"/>
      <c r="H18" s="176"/>
      <c r="I18" s="176"/>
      <c r="J18" s="176"/>
      <c r="K18" s="176"/>
    </row>
    <row r="19" spans="1:11">
      <c r="A19" s="655"/>
      <c r="B19" s="655"/>
      <c r="C19" s="655"/>
      <c r="D19" s="655"/>
      <c r="E19" s="176"/>
      <c r="F19" s="176"/>
      <c r="G19" s="176"/>
      <c r="H19" s="176"/>
      <c r="I19" s="176"/>
      <c r="J19" s="176"/>
      <c r="K19" s="176"/>
    </row>
    <row r="20" spans="1:11">
      <c r="A20" s="655"/>
      <c r="B20" s="655"/>
      <c r="C20" s="655"/>
      <c r="D20" s="655"/>
      <c r="E20" s="176"/>
      <c r="F20" s="176"/>
      <c r="G20" s="176"/>
      <c r="H20" s="176"/>
      <c r="I20" s="176"/>
      <c r="J20" s="176"/>
      <c r="K20" s="176"/>
    </row>
    <row r="21" spans="1:11">
      <c r="A21" s="655"/>
      <c r="B21" s="655"/>
      <c r="C21" s="655"/>
      <c r="D21" s="655"/>
      <c r="E21" s="176"/>
      <c r="F21" s="176"/>
      <c r="G21" s="176"/>
      <c r="H21" s="176"/>
      <c r="I21" s="176"/>
      <c r="J21" s="176"/>
      <c r="K21" s="176"/>
    </row>
    <row r="22" spans="1:11">
      <c r="A22" s="655"/>
      <c r="B22" s="655"/>
      <c r="C22" s="655"/>
      <c r="D22" s="655"/>
      <c r="E22" s="176"/>
      <c r="F22" s="176"/>
      <c r="G22" s="176"/>
      <c r="H22" s="176"/>
      <c r="I22" s="176"/>
      <c r="J22" s="176"/>
      <c r="K22" s="176"/>
    </row>
    <row r="23" spans="1:11">
      <c r="A23" s="655"/>
      <c r="B23" s="655"/>
      <c r="C23" s="655"/>
      <c r="D23" s="655"/>
      <c r="E23" s="176"/>
      <c r="F23" s="176"/>
      <c r="G23" s="176"/>
      <c r="H23" s="176"/>
      <c r="I23" s="176"/>
      <c r="J23" s="176"/>
      <c r="K23" s="176"/>
    </row>
    <row r="24" spans="1:11">
      <c r="A24" s="655"/>
      <c r="B24" s="655"/>
      <c r="C24" s="655"/>
      <c r="D24" s="655"/>
      <c r="E24" s="176"/>
      <c r="F24" s="176"/>
      <c r="G24" s="176"/>
      <c r="H24" s="176"/>
      <c r="I24" s="176"/>
      <c r="J24" s="176"/>
      <c r="K24" s="176"/>
    </row>
    <row r="25" spans="1:11">
      <c r="A25" s="655"/>
      <c r="B25" s="655"/>
      <c r="C25" s="655"/>
      <c r="D25" s="655"/>
      <c r="E25" s="176"/>
      <c r="F25" s="176"/>
      <c r="G25" s="176"/>
      <c r="H25" s="176"/>
      <c r="I25" s="176"/>
      <c r="J25" s="176"/>
      <c r="K25" s="176"/>
    </row>
    <row r="26" spans="1:11">
      <c r="A26" s="655"/>
      <c r="B26" s="655"/>
      <c r="C26" s="655"/>
      <c r="D26" s="655"/>
      <c r="E26" s="176"/>
      <c r="F26" s="176"/>
      <c r="G26" s="176"/>
      <c r="H26" s="176"/>
      <c r="I26" s="176"/>
      <c r="J26" s="176"/>
      <c r="K26" s="176"/>
    </row>
    <row r="27" spans="1:11">
      <c r="A27" s="655"/>
      <c r="B27" s="655"/>
      <c r="C27" s="655"/>
      <c r="D27" s="655"/>
      <c r="E27" s="176"/>
      <c r="F27" s="176"/>
      <c r="G27" s="176"/>
      <c r="H27" s="176"/>
      <c r="I27" s="176"/>
      <c r="J27" s="176"/>
      <c r="K27" s="176"/>
    </row>
    <row r="28" spans="1:11">
      <c r="A28" s="655"/>
      <c r="B28" s="655"/>
      <c r="C28" s="655"/>
      <c r="D28" s="655"/>
      <c r="E28" s="176"/>
      <c r="F28" s="176"/>
      <c r="G28" s="176"/>
      <c r="H28" s="176"/>
      <c r="I28" s="176"/>
      <c r="J28" s="176"/>
      <c r="K28" s="176"/>
    </row>
    <row r="29" spans="1:11">
      <c r="A29" s="655"/>
      <c r="B29" s="655"/>
      <c r="C29" s="655"/>
      <c r="D29" s="655"/>
      <c r="E29" s="176"/>
      <c r="F29" s="176"/>
      <c r="G29" s="176"/>
      <c r="H29" s="176"/>
      <c r="I29" s="176"/>
      <c r="J29" s="176"/>
      <c r="K29" s="176"/>
    </row>
    <row r="30" spans="1:11">
      <c r="A30" s="655"/>
      <c r="B30" s="655"/>
      <c r="C30" s="655"/>
      <c r="D30" s="655"/>
      <c r="E30" s="176"/>
      <c r="F30" s="176"/>
      <c r="G30" s="176"/>
      <c r="H30" s="176"/>
      <c r="I30" s="176"/>
      <c r="J30" s="176"/>
      <c r="K30" s="176"/>
    </row>
    <row r="31" spans="1:11">
      <c r="A31" s="655"/>
      <c r="B31" s="655"/>
      <c r="C31" s="655"/>
      <c r="D31" s="655"/>
      <c r="E31" s="176"/>
      <c r="F31" s="176"/>
      <c r="G31" s="176"/>
      <c r="H31" s="176"/>
      <c r="I31" s="176"/>
      <c r="J31" s="176"/>
      <c r="K31" s="176"/>
    </row>
    <row r="32" spans="1:11">
      <c r="A32" s="655"/>
      <c r="B32" s="655"/>
      <c r="C32" s="655"/>
      <c r="D32" s="655"/>
      <c r="E32" s="176"/>
      <c r="F32" s="176"/>
      <c r="G32" s="176"/>
      <c r="H32" s="176"/>
      <c r="I32" s="176"/>
      <c r="J32" s="176"/>
      <c r="K32" s="176"/>
    </row>
    <row r="33" spans="1:11">
      <c r="A33" s="655"/>
      <c r="B33" s="655"/>
      <c r="C33" s="655"/>
      <c r="D33" s="655"/>
      <c r="E33" s="176"/>
      <c r="F33" s="176"/>
      <c r="G33" s="176"/>
      <c r="H33" s="176"/>
      <c r="I33" s="176"/>
      <c r="J33" s="176"/>
      <c r="K33" s="176"/>
    </row>
    <row r="34" spans="1:11">
      <c r="A34" s="655"/>
      <c r="B34" s="655"/>
      <c r="C34" s="655"/>
      <c r="D34" s="655"/>
      <c r="E34" s="176"/>
      <c r="F34" s="176"/>
      <c r="G34" s="176"/>
      <c r="H34" s="176"/>
      <c r="I34" s="176"/>
      <c r="J34" s="176"/>
      <c r="K34" s="176"/>
    </row>
    <row r="35" spans="1:11">
      <c r="A35" s="655"/>
      <c r="B35" s="655"/>
      <c r="C35" s="655"/>
      <c r="D35" s="655"/>
      <c r="E35" s="176"/>
      <c r="F35" s="176"/>
      <c r="G35" s="176"/>
      <c r="H35" s="176"/>
      <c r="I35" s="176"/>
      <c r="J35" s="176"/>
      <c r="K35" s="176"/>
    </row>
    <row r="36" spans="1:11">
      <c r="A36" s="655"/>
      <c r="B36" s="655"/>
      <c r="C36" s="655"/>
      <c r="D36" s="655"/>
      <c r="E36" s="176"/>
      <c r="F36" s="176"/>
      <c r="G36" s="176"/>
      <c r="H36" s="176"/>
      <c r="I36" s="176"/>
      <c r="J36" s="176"/>
      <c r="K36" s="176"/>
    </row>
    <row r="37" spans="1:11">
      <c r="A37" s="655"/>
      <c r="B37" s="655"/>
      <c r="C37" s="655"/>
      <c r="D37" s="655"/>
      <c r="E37" s="176"/>
      <c r="F37" s="176"/>
      <c r="G37" s="176"/>
      <c r="H37" s="176"/>
      <c r="I37" s="176"/>
      <c r="J37" s="176"/>
      <c r="K37" s="176"/>
    </row>
    <row r="38" spans="1:11">
      <c r="A38" s="655"/>
      <c r="B38" s="655"/>
      <c r="C38" s="655"/>
      <c r="D38" s="655"/>
      <c r="E38" s="176"/>
      <c r="F38" s="176"/>
      <c r="G38" s="176"/>
      <c r="H38" s="176"/>
      <c r="I38" s="176"/>
      <c r="J38" s="176"/>
      <c r="K38" s="176"/>
    </row>
    <row r="39" spans="1:11">
      <c r="A39" s="655"/>
      <c r="B39" s="655"/>
      <c r="C39" s="655"/>
      <c r="D39" s="655"/>
      <c r="E39" s="176"/>
      <c r="F39" s="176"/>
      <c r="G39" s="176"/>
      <c r="H39" s="176"/>
      <c r="I39" s="176"/>
      <c r="J39" s="176"/>
      <c r="K39" s="176"/>
    </row>
    <row r="40" spans="1:11">
      <c r="A40" s="655"/>
      <c r="B40" s="655"/>
      <c r="C40" s="655"/>
      <c r="D40" s="655"/>
      <c r="E40" s="176"/>
      <c r="F40" s="176"/>
      <c r="G40" s="176"/>
      <c r="H40" s="176"/>
      <c r="I40" s="176"/>
      <c r="J40" s="176"/>
      <c r="K40" s="176"/>
    </row>
  </sheetData>
  <sheetProtection formatCells="0" formatColumns="0" formatRows="0" insertColumns="0" insertRows="0" insertHyperlinks="0" deleteColumns="0" deleteRows="0" sort="0" autoFilter="0" pivotTables="0"/>
  <mergeCells count="19">
    <mergeCell ref="A9:E10"/>
    <mergeCell ref="A8:H8"/>
    <mergeCell ref="F9:H9"/>
    <mergeCell ref="A17:D40"/>
    <mergeCell ref="A1:K1"/>
    <mergeCell ref="A7:J7"/>
    <mergeCell ref="A2:D6"/>
    <mergeCell ref="E5:K5"/>
    <mergeCell ref="E2:K2"/>
    <mergeCell ref="E3:K3"/>
    <mergeCell ref="E4:K4"/>
    <mergeCell ref="E6:K6"/>
    <mergeCell ref="I8:I16"/>
    <mergeCell ref="A12:E12"/>
    <mergeCell ref="A13:E13"/>
    <mergeCell ref="A14:E14"/>
    <mergeCell ref="A15:E15"/>
    <mergeCell ref="A16:E16"/>
    <mergeCell ref="A11:E11"/>
  </mergeCells>
  <pageMargins left="0.25" right="0.25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8"/>
  <sheetViews>
    <sheetView topLeftCell="A10" workbookViewId="0">
      <selection activeCell="F28" sqref="F28:F30"/>
    </sheetView>
  </sheetViews>
  <sheetFormatPr defaultRowHeight="15"/>
  <cols>
    <col min="1" max="1" width="13.5703125" customWidth="1"/>
    <col min="4" max="4" width="6.7109375" customWidth="1"/>
    <col min="5" max="5" width="7.7109375" customWidth="1"/>
    <col min="6" max="6" width="7" customWidth="1"/>
    <col min="7" max="7" width="8.42578125" customWidth="1"/>
    <col min="8" max="8" width="7.7109375" customWidth="1"/>
    <col min="9" max="9" width="9.85546875" customWidth="1"/>
  </cols>
  <sheetData>
    <row r="1" spans="1:11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</row>
    <row r="2" spans="1:11" ht="16.5" customHeight="1">
      <c r="A2" s="664"/>
      <c r="B2" s="664"/>
      <c r="C2" s="664"/>
      <c r="D2" s="666" t="s">
        <v>16</v>
      </c>
      <c r="E2" s="666"/>
      <c r="F2" s="666"/>
      <c r="G2" s="666"/>
      <c r="H2" s="666"/>
      <c r="I2" s="666"/>
      <c r="J2" s="666"/>
    </row>
    <row r="3" spans="1:11" ht="16.5">
      <c r="A3" s="664"/>
      <c r="B3" s="664"/>
      <c r="C3" s="664"/>
      <c r="D3" s="666" t="s">
        <v>176</v>
      </c>
      <c r="E3" s="666"/>
      <c r="F3" s="666"/>
      <c r="G3" s="666"/>
      <c r="H3" s="666"/>
      <c r="I3" s="666"/>
      <c r="J3" s="666"/>
    </row>
    <row r="4" spans="1:11" ht="16.5">
      <c r="A4" s="664"/>
      <c r="B4" s="664"/>
      <c r="C4" s="664"/>
      <c r="D4" s="659" t="s">
        <v>177</v>
      </c>
      <c r="E4" s="659"/>
      <c r="F4" s="659"/>
      <c r="G4" s="659"/>
      <c r="H4" s="659"/>
      <c r="I4" s="659"/>
      <c r="J4" s="659"/>
    </row>
    <row r="5" spans="1:11" ht="16.5">
      <c r="A5" s="664"/>
      <c r="B5" s="664"/>
      <c r="C5" s="664"/>
      <c r="D5" s="507" t="s">
        <v>615</v>
      </c>
      <c r="E5" s="507"/>
      <c r="F5" s="507"/>
      <c r="G5" s="507"/>
      <c r="H5" s="507"/>
      <c r="I5" s="507"/>
      <c r="J5" s="507"/>
      <c r="K5" s="307"/>
    </row>
    <row r="6" spans="1:11" ht="21.75" customHeight="1" thickBot="1">
      <c r="A6" s="665"/>
      <c r="B6" s="665"/>
      <c r="C6" s="665"/>
      <c r="D6" s="660" t="s">
        <v>616</v>
      </c>
      <c r="E6" s="660"/>
      <c r="F6" s="660"/>
      <c r="G6" s="660"/>
      <c r="H6" s="660"/>
      <c r="I6" s="660"/>
      <c r="J6" s="660"/>
    </row>
    <row r="7" spans="1:11" ht="19.5" thickBot="1">
      <c r="A7" s="190" t="s">
        <v>17</v>
      </c>
      <c r="B7" s="191"/>
      <c r="C7" s="191"/>
      <c r="D7" s="191"/>
      <c r="E7" s="191"/>
      <c r="F7" s="191"/>
      <c r="G7" s="191"/>
      <c r="H7" s="191"/>
      <c r="I7" s="191"/>
      <c r="J7" s="192"/>
    </row>
    <row r="8" spans="1:11" ht="34.5" thickBot="1">
      <c r="A8" s="196" t="s">
        <v>18</v>
      </c>
      <c r="B8" s="492" t="s">
        <v>19</v>
      </c>
      <c r="C8" s="493"/>
      <c r="D8" s="494"/>
      <c r="E8" s="197" t="s">
        <v>20</v>
      </c>
      <c r="F8" s="198" t="s">
        <v>21</v>
      </c>
      <c r="G8" s="198" t="s">
        <v>22</v>
      </c>
      <c r="H8" s="489" t="s">
        <v>23</v>
      </c>
      <c r="I8" s="492" t="s">
        <v>24</v>
      </c>
      <c r="J8" s="495"/>
    </row>
    <row r="9" spans="1:11" ht="15.75" customHeight="1" thickBot="1">
      <c r="A9" s="661" t="s">
        <v>25</v>
      </c>
      <c r="B9" s="662"/>
      <c r="C9" s="662"/>
      <c r="D9" s="662"/>
      <c r="E9" s="662"/>
      <c r="F9" s="662"/>
      <c r="G9" s="662"/>
      <c r="H9" s="662"/>
      <c r="I9" s="662"/>
      <c r="J9" s="663"/>
    </row>
    <row r="10" spans="1:11" ht="45.75" thickBot="1">
      <c r="A10" s="10" t="s">
        <v>26</v>
      </c>
      <c r="B10" s="656" t="s">
        <v>27</v>
      </c>
      <c r="C10" s="657"/>
      <c r="D10" s="658"/>
      <c r="E10" s="20" t="s">
        <v>28</v>
      </c>
      <c r="F10" s="7">
        <v>11.24</v>
      </c>
      <c r="G10" s="7">
        <v>33.72</v>
      </c>
      <c r="H10" s="20" t="s">
        <v>29</v>
      </c>
      <c r="I10" s="496" t="s">
        <v>30</v>
      </c>
      <c r="J10" s="497"/>
    </row>
    <row r="11" spans="1:11" ht="45.75" thickBot="1">
      <c r="A11" s="11" t="s">
        <v>26</v>
      </c>
      <c r="B11" s="656" t="s">
        <v>31</v>
      </c>
      <c r="C11" s="657"/>
      <c r="D11" s="658"/>
      <c r="E11" s="491" t="s">
        <v>28</v>
      </c>
      <c r="F11" s="24">
        <v>11.92</v>
      </c>
      <c r="G11" s="24">
        <v>35.76</v>
      </c>
      <c r="H11" s="491" t="s">
        <v>29</v>
      </c>
      <c r="I11" s="498"/>
      <c r="J11" s="499"/>
    </row>
    <row r="12" spans="1:11" ht="45.75" customHeight="1" thickBot="1">
      <c r="A12" s="14" t="s">
        <v>32</v>
      </c>
      <c r="B12" s="656" t="s">
        <v>33</v>
      </c>
      <c r="C12" s="657"/>
      <c r="D12" s="658"/>
      <c r="E12" s="9" t="s">
        <v>28</v>
      </c>
      <c r="F12" s="24">
        <v>11.92</v>
      </c>
      <c r="G12" s="24">
        <v>35.76</v>
      </c>
      <c r="H12" s="9" t="s">
        <v>29</v>
      </c>
      <c r="I12" s="500" t="s">
        <v>34</v>
      </c>
      <c r="J12" s="501"/>
    </row>
    <row r="13" spans="1:11" ht="45.75" thickBot="1">
      <c r="A13" s="12" t="s">
        <v>35</v>
      </c>
      <c r="B13" s="656" t="s">
        <v>36</v>
      </c>
      <c r="C13" s="657"/>
      <c r="D13" s="658"/>
      <c r="E13" s="6" t="s">
        <v>37</v>
      </c>
      <c r="F13" s="8">
        <v>11.92</v>
      </c>
      <c r="G13" s="8">
        <v>34.56</v>
      </c>
      <c r="H13" s="488" t="s">
        <v>38</v>
      </c>
      <c r="I13" s="500" t="s">
        <v>39</v>
      </c>
      <c r="J13" s="501"/>
    </row>
    <row r="14" spans="1:11" ht="45.75" customHeight="1" thickBot="1">
      <c r="A14" s="12" t="s">
        <v>40</v>
      </c>
      <c r="B14" s="656" t="s">
        <v>41</v>
      </c>
      <c r="C14" s="657"/>
      <c r="D14" s="658"/>
      <c r="E14" s="6" t="s">
        <v>28</v>
      </c>
      <c r="F14" s="8">
        <v>12.14</v>
      </c>
      <c r="G14" s="8">
        <v>36.42</v>
      </c>
      <c r="H14" s="488" t="s">
        <v>29</v>
      </c>
      <c r="I14" s="500" t="s">
        <v>42</v>
      </c>
      <c r="J14" s="501"/>
    </row>
    <row r="15" spans="1:11" ht="45.75" customHeight="1" thickBot="1">
      <c r="A15" s="12" t="s">
        <v>43</v>
      </c>
      <c r="B15" s="656" t="s">
        <v>44</v>
      </c>
      <c r="C15" s="657"/>
      <c r="D15" s="658"/>
      <c r="E15" s="6" t="s">
        <v>28</v>
      </c>
      <c r="F15" s="8">
        <v>12.14</v>
      </c>
      <c r="G15" s="8">
        <v>36.42</v>
      </c>
      <c r="H15" s="6" t="s">
        <v>29</v>
      </c>
      <c r="I15" s="500" t="s">
        <v>45</v>
      </c>
      <c r="J15" s="501"/>
    </row>
    <row r="16" spans="1:11" ht="45.75" customHeight="1" thickBot="1">
      <c r="A16" s="31" t="s">
        <v>46</v>
      </c>
      <c r="B16" s="656" t="s">
        <v>47</v>
      </c>
      <c r="C16" s="657"/>
      <c r="D16" s="658"/>
      <c r="E16" s="20" t="s">
        <v>48</v>
      </c>
      <c r="F16" s="32">
        <v>14.62</v>
      </c>
      <c r="G16" s="32">
        <v>45.6</v>
      </c>
      <c r="H16" s="20" t="s">
        <v>29</v>
      </c>
      <c r="I16" s="500" t="s">
        <v>49</v>
      </c>
      <c r="J16" s="501"/>
    </row>
    <row r="17" spans="1:11" ht="45.75" customHeight="1" thickBot="1">
      <c r="A17" s="12" t="s">
        <v>50</v>
      </c>
      <c r="B17" s="656" t="s">
        <v>47</v>
      </c>
      <c r="C17" s="657"/>
      <c r="D17" s="658"/>
      <c r="E17" s="6" t="s">
        <v>48</v>
      </c>
      <c r="F17" s="8">
        <v>13.46</v>
      </c>
      <c r="G17" s="8">
        <v>42</v>
      </c>
      <c r="H17" s="6" t="s">
        <v>29</v>
      </c>
      <c r="I17" s="500" t="s">
        <v>49</v>
      </c>
      <c r="J17" s="501"/>
    </row>
    <row r="18" spans="1:11" ht="45.75" thickBot="1">
      <c r="A18" s="29" t="s">
        <v>51</v>
      </c>
      <c r="B18" s="656" t="s">
        <v>52</v>
      </c>
      <c r="C18" s="657"/>
      <c r="D18" s="658"/>
      <c r="E18" s="42" t="s">
        <v>48</v>
      </c>
      <c r="F18" s="30">
        <v>13.46</v>
      </c>
      <c r="G18" s="30">
        <v>42</v>
      </c>
      <c r="H18" s="42" t="s">
        <v>29</v>
      </c>
      <c r="I18" s="500" t="s">
        <v>53</v>
      </c>
      <c r="J18" s="501"/>
    </row>
    <row r="19" spans="1:11" ht="8.25" customHeight="1">
      <c r="A19" s="577"/>
      <c r="B19" s="577"/>
      <c r="C19" s="577"/>
      <c r="D19" s="577"/>
      <c r="E19" s="577"/>
      <c r="F19" s="577"/>
      <c r="G19" s="577"/>
      <c r="H19" s="577"/>
      <c r="I19" s="577"/>
      <c r="J19" s="577"/>
    </row>
    <row r="20" spans="1:11" ht="6" customHeight="1">
      <c r="A20" s="578"/>
      <c r="B20" s="578"/>
      <c r="C20" s="578"/>
      <c r="D20" s="578"/>
      <c r="E20" s="578"/>
      <c r="F20" s="578"/>
      <c r="G20" s="578"/>
      <c r="H20" s="578"/>
      <c r="I20" s="578"/>
      <c r="J20" s="578"/>
    </row>
    <row r="21" spans="1:11" ht="8.25" customHeight="1" thickBot="1">
      <c r="A21" s="579"/>
      <c r="B21" s="579"/>
      <c r="C21" s="579"/>
      <c r="D21" s="579"/>
      <c r="E21" s="579"/>
      <c r="F21" s="579"/>
      <c r="G21" s="579"/>
      <c r="H21" s="579"/>
      <c r="I21" s="579"/>
      <c r="J21" s="579"/>
    </row>
    <row r="22" spans="1:11" ht="15.75" thickBot="1">
      <c r="A22" s="184" t="s">
        <v>54</v>
      </c>
      <c r="B22" s="185"/>
      <c r="C22" s="185"/>
      <c r="D22" s="185"/>
      <c r="E22" s="185"/>
      <c r="F22" s="185"/>
      <c r="G22" s="185"/>
      <c r="H22" s="185"/>
      <c r="I22" s="185"/>
      <c r="J22" s="186"/>
    </row>
    <row r="23" spans="1:11" ht="35.25" thickBot="1">
      <c r="A23" s="199" t="s">
        <v>18</v>
      </c>
      <c r="B23" s="492" t="s">
        <v>19</v>
      </c>
      <c r="C23" s="493"/>
      <c r="D23" s="494"/>
      <c r="E23" s="200" t="s">
        <v>20</v>
      </c>
      <c r="F23" s="201" t="s">
        <v>21</v>
      </c>
      <c r="G23" s="201" t="s">
        <v>22</v>
      </c>
      <c r="H23" s="200" t="s">
        <v>23</v>
      </c>
      <c r="I23" s="492" t="s">
        <v>24</v>
      </c>
      <c r="J23" s="495"/>
    </row>
    <row r="24" spans="1:11" ht="56.25" customHeight="1" thickBot="1">
      <c r="A24" s="17" t="s">
        <v>55</v>
      </c>
      <c r="B24" s="667" t="s">
        <v>56</v>
      </c>
      <c r="C24" s="668"/>
      <c r="D24" s="669"/>
      <c r="E24" s="490" t="s">
        <v>57</v>
      </c>
      <c r="F24" s="7">
        <v>12.49</v>
      </c>
      <c r="G24" s="7">
        <v>89.94</v>
      </c>
      <c r="H24" s="490" t="s">
        <v>29</v>
      </c>
      <c r="I24" s="502" t="s">
        <v>58</v>
      </c>
      <c r="J24" s="503"/>
    </row>
    <row r="25" spans="1:11" ht="57" thickBot="1">
      <c r="A25" s="18" t="s">
        <v>59</v>
      </c>
      <c r="B25" s="667" t="s">
        <v>31</v>
      </c>
      <c r="C25" s="668"/>
      <c r="D25" s="669"/>
      <c r="E25" s="491" t="s">
        <v>57</v>
      </c>
      <c r="F25" s="24">
        <v>13.58</v>
      </c>
      <c r="G25" s="24">
        <v>97.74</v>
      </c>
      <c r="H25" s="491" t="s">
        <v>29</v>
      </c>
      <c r="I25" s="504"/>
      <c r="J25" s="505"/>
    </row>
    <row r="26" spans="1:11" s="38" customFormat="1" ht="15.75" thickBot="1">
      <c r="A26" s="576"/>
      <c r="B26" s="576"/>
      <c r="C26" s="576"/>
      <c r="D26" s="576"/>
      <c r="E26" s="576"/>
      <c r="F26" s="576"/>
      <c r="G26" s="576"/>
      <c r="H26" s="576"/>
      <c r="I26" s="576"/>
      <c r="J26" s="576"/>
      <c r="K26" s="269"/>
    </row>
    <row r="27" spans="1:11" ht="15.75" thickBot="1">
      <c r="A27" s="184" t="s">
        <v>60</v>
      </c>
      <c r="B27" s="185"/>
      <c r="C27" s="185"/>
      <c r="D27" s="185"/>
      <c r="E27" s="185"/>
      <c r="F27" s="185"/>
      <c r="G27" s="185"/>
      <c r="H27" s="185"/>
      <c r="I27" s="185"/>
      <c r="J27" s="186"/>
    </row>
    <row r="28" spans="1:11" ht="45">
      <c r="A28" s="15" t="s">
        <v>61</v>
      </c>
      <c r="B28" s="597" t="s">
        <v>62</v>
      </c>
      <c r="C28" s="597"/>
      <c r="D28" s="597"/>
      <c r="E28" s="25" t="s">
        <v>63</v>
      </c>
      <c r="F28" s="7">
        <v>9.61</v>
      </c>
      <c r="G28" s="7">
        <v>96.06</v>
      </c>
      <c r="H28" s="25" t="s">
        <v>29</v>
      </c>
      <c r="I28" s="597" t="s">
        <v>64</v>
      </c>
      <c r="J28" s="609"/>
    </row>
    <row r="29" spans="1:11" ht="45">
      <c r="A29" s="13" t="s">
        <v>61</v>
      </c>
      <c r="B29" s="598" t="s">
        <v>65</v>
      </c>
      <c r="C29" s="598"/>
      <c r="D29" s="598"/>
      <c r="E29" s="21" t="s">
        <v>63</v>
      </c>
      <c r="F29" s="22">
        <v>10.42</v>
      </c>
      <c r="G29" s="22">
        <v>104.22</v>
      </c>
      <c r="H29" s="21" t="s">
        <v>29</v>
      </c>
      <c r="I29" s="598"/>
      <c r="J29" s="610"/>
    </row>
    <row r="30" spans="1:11" ht="45">
      <c r="A30" s="13" t="s">
        <v>66</v>
      </c>
      <c r="B30" s="598" t="s">
        <v>67</v>
      </c>
      <c r="C30" s="598"/>
      <c r="D30" s="598"/>
      <c r="E30" s="21" t="s">
        <v>68</v>
      </c>
      <c r="F30" s="22">
        <v>2.032</v>
      </c>
      <c r="G30" s="22">
        <v>30.48</v>
      </c>
      <c r="H30" s="21" t="s">
        <v>38</v>
      </c>
      <c r="I30" s="603" t="s">
        <v>69</v>
      </c>
      <c r="J30" s="604"/>
    </row>
    <row r="31" spans="1:11" ht="56.25">
      <c r="A31" s="13" t="s">
        <v>70</v>
      </c>
      <c r="B31" s="598" t="s">
        <v>71</v>
      </c>
      <c r="C31" s="598"/>
      <c r="D31" s="598"/>
      <c r="E31" s="21" t="s">
        <v>68</v>
      </c>
      <c r="F31" s="22">
        <v>2.14</v>
      </c>
      <c r="G31" s="22">
        <v>32.159999999999997</v>
      </c>
      <c r="H31" s="21" t="s">
        <v>29</v>
      </c>
      <c r="I31" s="605"/>
      <c r="J31" s="606"/>
    </row>
    <row r="32" spans="1:11" ht="56.25">
      <c r="A32" s="13" t="s">
        <v>72</v>
      </c>
      <c r="B32" s="598" t="s">
        <v>73</v>
      </c>
      <c r="C32" s="598"/>
      <c r="D32" s="598"/>
      <c r="E32" s="21" t="s">
        <v>68</v>
      </c>
      <c r="F32" s="22">
        <v>2.78</v>
      </c>
      <c r="G32" s="22">
        <v>41.76</v>
      </c>
      <c r="H32" s="21" t="s">
        <v>29</v>
      </c>
      <c r="I32" s="605"/>
      <c r="J32" s="606"/>
    </row>
    <row r="33" spans="1:10" ht="56.25">
      <c r="A33" s="13" t="s">
        <v>74</v>
      </c>
      <c r="B33" s="598" t="s">
        <v>73</v>
      </c>
      <c r="C33" s="598"/>
      <c r="D33" s="598"/>
      <c r="E33" s="21" t="s">
        <v>75</v>
      </c>
      <c r="F33" s="22">
        <v>2.78</v>
      </c>
      <c r="G33" s="22">
        <v>83.46</v>
      </c>
      <c r="H33" s="21" t="s">
        <v>29</v>
      </c>
      <c r="I33" s="605"/>
      <c r="J33" s="606"/>
    </row>
    <row r="34" spans="1:10" ht="45.75" thickBot="1">
      <c r="A34" s="16" t="s">
        <v>76</v>
      </c>
      <c r="B34" s="611" t="s">
        <v>77</v>
      </c>
      <c r="C34" s="611"/>
      <c r="D34" s="611"/>
      <c r="E34" s="23" t="s">
        <v>78</v>
      </c>
      <c r="F34" s="24">
        <v>3.57</v>
      </c>
      <c r="G34" s="24">
        <v>142.80000000000001</v>
      </c>
      <c r="H34" s="23" t="s">
        <v>29</v>
      </c>
      <c r="I34" s="607"/>
      <c r="J34" s="608"/>
    </row>
    <row r="35" spans="1:10" ht="19.5" thickBot="1">
      <c r="A35" s="600" t="s">
        <v>79</v>
      </c>
      <c r="B35" s="601"/>
      <c r="C35" s="601"/>
      <c r="D35" s="601"/>
      <c r="E35" s="601"/>
      <c r="F35" s="601"/>
      <c r="G35" s="601"/>
      <c r="H35" s="601"/>
      <c r="I35" s="601"/>
      <c r="J35" s="602"/>
    </row>
    <row r="36" spans="1:10" ht="34.5" thickBot="1">
      <c r="A36" s="196" t="s">
        <v>18</v>
      </c>
      <c r="B36" s="599" t="s">
        <v>19</v>
      </c>
      <c r="C36" s="599"/>
      <c r="D36" s="599"/>
      <c r="E36" s="202" t="s">
        <v>20</v>
      </c>
      <c r="F36" s="203" t="s">
        <v>21</v>
      </c>
      <c r="G36" s="203" t="s">
        <v>22</v>
      </c>
      <c r="H36" s="202" t="s">
        <v>23</v>
      </c>
      <c r="I36" s="599" t="s">
        <v>24</v>
      </c>
      <c r="J36" s="612"/>
    </row>
    <row r="37" spans="1:10" ht="15.75" thickBot="1">
      <c r="A37" s="630" t="s">
        <v>80</v>
      </c>
      <c r="B37" s="631"/>
      <c r="C37" s="631"/>
      <c r="D37" s="631"/>
      <c r="E37" s="631"/>
      <c r="F37" s="631"/>
      <c r="G37" s="631"/>
      <c r="H37" s="631"/>
      <c r="I37" s="631"/>
      <c r="J37" s="632"/>
    </row>
    <row r="38" spans="1:10" ht="45">
      <c r="A38" s="26" t="s">
        <v>81</v>
      </c>
      <c r="B38" s="627" t="s">
        <v>82</v>
      </c>
      <c r="C38" s="627"/>
      <c r="D38" s="627"/>
      <c r="E38" s="25" t="s">
        <v>28</v>
      </c>
      <c r="F38" s="7">
        <v>8.1</v>
      </c>
      <c r="G38" s="7">
        <v>24.3</v>
      </c>
      <c r="H38" s="25" t="s">
        <v>29</v>
      </c>
      <c r="I38" s="628" t="s">
        <v>83</v>
      </c>
      <c r="J38" s="629"/>
    </row>
    <row r="39" spans="1:10" ht="45">
      <c r="A39" s="27" t="s">
        <v>84</v>
      </c>
      <c r="B39" s="586" t="s">
        <v>85</v>
      </c>
      <c r="C39" s="586"/>
      <c r="D39" s="586"/>
      <c r="E39" s="21" t="s">
        <v>28</v>
      </c>
      <c r="F39" s="22">
        <v>8.34</v>
      </c>
      <c r="G39" s="22">
        <v>25.02</v>
      </c>
      <c r="H39" s="21" t="s">
        <v>29</v>
      </c>
      <c r="I39" s="594" t="s">
        <v>86</v>
      </c>
      <c r="J39" s="595"/>
    </row>
    <row r="40" spans="1:10" ht="45">
      <c r="A40" s="27" t="s">
        <v>87</v>
      </c>
      <c r="B40" s="586" t="s">
        <v>88</v>
      </c>
      <c r="C40" s="586"/>
      <c r="D40" s="586"/>
      <c r="E40" s="21" t="s">
        <v>48</v>
      </c>
      <c r="F40" s="22">
        <v>9.9600000000000009</v>
      </c>
      <c r="G40" s="22">
        <v>29.88</v>
      </c>
      <c r="H40" s="21" t="s">
        <v>29</v>
      </c>
      <c r="I40" s="594" t="s">
        <v>89</v>
      </c>
      <c r="J40" s="595"/>
    </row>
    <row r="41" spans="1:10" ht="45.75" thickBot="1">
      <c r="A41" s="28" t="s">
        <v>90</v>
      </c>
      <c r="B41" s="620" t="s">
        <v>91</v>
      </c>
      <c r="C41" s="620"/>
      <c r="D41" s="620"/>
      <c r="E41" s="23" t="s">
        <v>48</v>
      </c>
      <c r="F41" s="24">
        <v>10.06</v>
      </c>
      <c r="G41" s="24">
        <v>31.38</v>
      </c>
      <c r="H41" s="23" t="s">
        <v>29</v>
      </c>
      <c r="I41" s="618" t="s">
        <v>92</v>
      </c>
      <c r="J41" s="619"/>
    </row>
    <row r="42" spans="1:10" ht="15.75" thickBot="1">
      <c r="A42" s="187" t="s">
        <v>93</v>
      </c>
      <c r="B42" s="188"/>
      <c r="C42" s="188"/>
      <c r="D42" s="188"/>
      <c r="E42" s="188"/>
      <c r="F42" s="188"/>
      <c r="G42" s="188"/>
      <c r="H42" s="188"/>
      <c r="I42" s="188"/>
      <c r="J42" s="189"/>
    </row>
    <row r="43" spans="1:10" ht="35.25" thickBot="1">
      <c r="A43" s="193" t="s">
        <v>18</v>
      </c>
      <c r="B43" s="584" t="s">
        <v>19</v>
      </c>
      <c r="C43" s="584"/>
      <c r="D43" s="584"/>
      <c r="E43" s="194" t="s">
        <v>20</v>
      </c>
      <c r="F43" s="195" t="s">
        <v>21</v>
      </c>
      <c r="G43" s="195" t="s">
        <v>22</v>
      </c>
      <c r="H43" s="194" t="s">
        <v>23</v>
      </c>
      <c r="I43" s="584" t="s">
        <v>24</v>
      </c>
      <c r="J43" s="585"/>
    </row>
    <row r="44" spans="1:10" ht="68.25" thickBot="1">
      <c r="A44" s="19" t="s">
        <v>94</v>
      </c>
      <c r="B44" s="596" t="s">
        <v>82</v>
      </c>
      <c r="C44" s="596"/>
      <c r="D44" s="596"/>
      <c r="E44" s="6" t="s">
        <v>57</v>
      </c>
      <c r="F44" s="24">
        <v>8.77</v>
      </c>
      <c r="G44" s="24">
        <v>63.12</v>
      </c>
      <c r="H44" s="23" t="s">
        <v>29</v>
      </c>
      <c r="I44" s="616" t="s">
        <v>58</v>
      </c>
      <c r="J44" s="617"/>
    </row>
    <row r="45" spans="1:10" s="38" customFormat="1">
      <c r="A45" s="577"/>
      <c r="B45" s="577"/>
      <c r="C45" s="577"/>
      <c r="D45" s="577"/>
      <c r="E45" s="577"/>
      <c r="F45" s="577"/>
      <c r="G45" s="577"/>
      <c r="H45" s="577"/>
      <c r="I45" s="577"/>
      <c r="J45" s="577"/>
    </row>
    <row r="46" spans="1:10" s="38" customFormat="1">
      <c r="A46" s="578"/>
      <c r="B46" s="578"/>
      <c r="C46" s="578"/>
      <c r="D46" s="578"/>
      <c r="E46" s="578"/>
      <c r="F46" s="578"/>
      <c r="G46" s="578"/>
      <c r="H46" s="578"/>
      <c r="I46" s="578"/>
      <c r="J46" s="578"/>
    </row>
    <row r="47" spans="1:10" s="38" customFormat="1">
      <c r="A47" s="578"/>
      <c r="B47" s="578"/>
      <c r="C47" s="578"/>
      <c r="D47" s="578"/>
      <c r="E47" s="578"/>
      <c r="F47" s="578"/>
      <c r="G47" s="578"/>
      <c r="H47" s="578"/>
      <c r="I47" s="578"/>
      <c r="J47" s="578"/>
    </row>
    <row r="48" spans="1:10" ht="15.75" thickBot="1">
      <c r="A48" s="579"/>
      <c r="B48" s="579"/>
      <c r="C48" s="579"/>
      <c r="D48" s="579"/>
      <c r="E48" s="579"/>
      <c r="F48" s="579"/>
      <c r="G48" s="579"/>
      <c r="H48" s="579"/>
      <c r="I48" s="579"/>
      <c r="J48" s="579"/>
    </row>
    <row r="49" spans="1:10" ht="19.5" thickBot="1">
      <c r="A49" s="190" t="s">
        <v>113</v>
      </c>
      <c r="B49" s="191"/>
      <c r="C49" s="191"/>
      <c r="D49" s="191"/>
      <c r="E49" s="191"/>
      <c r="F49" s="191"/>
      <c r="G49" s="191"/>
      <c r="H49" s="191"/>
      <c r="I49" s="191"/>
      <c r="J49" s="192"/>
    </row>
    <row r="50" spans="1:10" ht="23.25" thickBot="1">
      <c r="A50" s="587" t="s">
        <v>18</v>
      </c>
      <c r="B50" s="588"/>
      <c r="C50" s="588"/>
      <c r="D50" s="589"/>
      <c r="E50" s="590" t="s">
        <v>96</v>
      </c>
      <c r="F50" s="591"/>
      <c r="G50" s="204" t="s">
        <v>97</v>
      </c>
      <c r="H50" s="446" t="s">
        <v>23</v>
      </c>
      <c r="I50" s="592" t="s">
        <v>24</v>
      </c>
      <c r="J50" s="593"/>
    </row>
    <row r="51" spans="1:10" ht="24.75" customHeight="1" thickBot="1">
      <c r="A51" s="613" t="s">
        <v>114</v>
      </c>
      <c r="B51" s="614"/>
      <c r="C51" s="614"/>
      <c r="D51" s="614"/>
      <c r="E51" s="615" t="s">
        <v>115</v>
      </c>
      <c r="F51" s="615"/>
      <c r="G51" s="57" t="s">
        <v>159</v>
      </c>
      <c r="H51" s="452" t="s">
        <v>29</v>
      </c>
      <c r="I51" s="621" t="s">
        <v>116</v>
      </c>
      <c r="J51" s="622"/>
    </row>
    <row r="52" spans="1:10" ht="24.75" customHeight="1" thickBot="1">
      <c r="A52" s="625" t="s">
        <v>114</v>
      </c>
      <c r="B52" s="626"/>
      <c r="C52" s="626"/>
      <c r="D52" s="626"/>
      <c r="E52" s="638" t="s">
        <v>117</v>
      </c>
      <c r="F52" s="638"/>
      <c r="G52" s="57" t="s">
        <v>159</v>
      </c>
      <c r="H52" s="452" t="s">
        <v>29</v>
      </c>
      <c r="I52" s="623"/>
      <c r="J52" s="624"/>
    </row>
    <row r="53" spans="1:10" ht="31.5" customHeight="1" thickBot="1">
      <c r="A53" s="625" t="s">
        <v>114</v>
      </c>
      <c r="B53" s="626"/>
      <c r="C53" s="626"/>
      <c r="D53" s="626"/>
      <c r="E53" s="638" t="s">
        <v>118</v>
      </c>
      <c r="F53" s="638"/>
      <c r="G53" s="57" t="s">
        <v>159</v>
      </c>
      <c r="H53" s="452" t="s">
        <v>29</v>
      </c>
      <c r="I53" s="623"/>
      <c r="J53" s="624"/>
    </row>
    <row r="54" spans="1:10" ht="15.75" thickBot="1">
      <c r="A54" s="54" t="s">
        <v>119</v>
      </c>
      <c r="B54" s="55"/>
      <c r="C54" s="55"/>
      <c r="D54" s="55"/>
      <c r="E54" s="55"/>
      <c r="F54" s="55"/>
      <c r="G54" s="55"/>
      <c r="H54" s="55"/>
      <c r="I54" s="55"/>
      <c r="J54" s="56"/>
    </row>
    <row r="55" spans="1:10">
      <c r="A55" s="581" t="s">
        <v>120</v>
      </c>
      <c r="B55" s="582"/>
      <c r="C55" s="582"/>
      <c r="D55" s="583"/>
      <c r="E55" s="563" t="s">
        <v>121</v>
      </c>
      <c r="F55" s="564"/>
      <c r="G55" s="47">
        <v>4.32</v>
      </c>
      <c r="H55" s="452" t="s">
        <v>29</v>
      </c>
      <c r="I55" s="642" t="s">
        <v>122</v>
      </c>
      <c r="J55" s="643"/>
    </row>
    <row r="56" spans="1:10">
      <c r="A56" s="570" t="s">
        <v>123</v>
      </c>
      <c r="B56" s="571"/>
      <c r="C56" s="571"/>
      <c r="D56" s="572"/>
      <c r="E56" s="561" t="s">
        <v>124</v>
      </c>
      <c r="F56" s="562"/>
      <c r="G56" s="46">
        <v>26.58</v>
      </c>
      <c r="H56" s="451" t="s">
        <v>29</v>
      </c>
      <c r="I56" s="644"/>
      <c r="J56" s="645"/>
    </row>
    <row r="57" spans="1:10" ht="15.75" thickBot="1">
      <c r="A57" s="565" t="s">
        <v>125</v>
      </c>
      <c r="B57" s="566"/>
      <c r="C57" s="566"/>
      <c r="D57" s="567"/>
      <c r="E57" s="568" t="s">
        <v>126</v>
      </c>
      <c r="F57" s="569"/>
      <c r="G57" s="48">
        <v>51.54</v>
      </c>
      <c r="H57" s="450" t="s">
        <v>29</v>
      </c>
      <c r="I57" s="646"/>
      <c r="J57" s="647"/>
    </row>
    <row r="58" spans="1:10" ht="15.75" thickBot="1">
      <c r="A58" s="54" t="s">
        <v>127</v>
      </c>
      <c r="B58" s="55"/>
      <c r="C58" s="55"/>
      <c r="D58" s="55"/>
      <c r="E58" s="55"/>
      <c r="F58" s="55"/>
      <c r="G58" s="55"/>
      <c r="H58" s="36"/>
      <c r="I58" s="36"/>
      <c r="J58" s="35"/>
    </row>
    <row r="59" spans="1:10" ht="43.5" customHeight="1" thickBot="1">
      <c r="A59" s="648" t="s">
        <v>128</v>
      </c>
      <c r="B59" s="649"/>
      <c r="C59" s="649"/>
      <c r="D59" s="650"/>
      <c r="E59" s="639" t="s">
        <v>129</v>
      </c>
      <c r="F59" s="640"/>
      <c r="G59" s="458">
        <v>23.22</v>
      </c>
      <c r="H59" s="450" t="s">
        <v>29</v>
      </c>
      <c r="I59" s="611" t="s">
        <v>130</v>
      </c>
      <c r="J59" s="641"/>
    </row>
    <row r="60" spans="1:10" ht="15.75" thickBot="1">
      <c r="A60" s="580"/>
      <c r="B60" s="580"/>
      <c r="C60" s="580"/>
      <c r="D60" s="580"/>
      <c r="E60" s="580"/>
      <c r="F60" s="580"/>
      <c r="G60" s="580"/>
      <c r="H60" s="580"/>
      <c r="I60" s="580"/>
      <c r="J60" s="580"/>
    </row>
    <row r="61" spans="1:10" ht="15.75" thickBot="1">
      <c r="A61" s="635" t="s">
        <v>95</v>
      </c>
      <c r="B61" s="636"/>
      <c r="C61" s="636"/>
      <c r="D61" s="636"/>
      <c r="E61" s="636"/>
      <c r="F61" s="636"/>
      <c r="G61" s="636"/>
      <c r="H61" s="636"/>
      <c r="I61" s="636"/>
      <c r="J61" s="637"/>
    </row>
    <row r="62" spans="1:10" ht="23.25" thickBot="1">
      <c r="A62" s="651" t="s">
        <v>18</v>
      </c>
      <c r="B62" s="652"/>
      <c r="C62" s="652"/>
      <c r="D62" s="653"/>
      <c r="E62" s="633" t="s">
        <v>96</v>
      </c>
      <c r="F62" s="654"/>
      <c r="G62" s="43" t="s">
        <v>97</v>
      </c>
      <c r="H62" s="44" t="s">
        <v>23</v>
      </c>
      <c r="I62" s="633" t="s">
        <v>24</v>
      </c>
      <c r="J62" s="634"/>
    </row>
    <row r="63" spans="1:10" ht="90.75" thickBot="1">
      <c r="A63" s="573" t="s">
        <v>98</v>
      </c>
      <c r="B63" s="574"/>
      <c r="C63" s="574"/>
      <c r="D63" s="575"/>
      <c r="E63" s="563" t="s">
        <v>99</v>
      </c>
      <c r="F63" s="564"/>
      <c r="G63" s="47">
        <v>15.78</v>
      </c>
      <c r="H63" s="116" t="s">
        <v>29</v>
      </c>
      <c r="I63" s="111"/>
      <c r="J63" s="112" t="s">
        <v>100</v>
      </c>
    </row>
    <row r="64" spans="1:10" ht="34.5" thickBot="1">
      <c r="A64" s="570" t="s">
        <v>101</v>
      </c>
      <c r="B64" s="571"/>
      <c r="C64" s="571"/>
      <c r="D64" s="572"/>
      <c r="E64" s="561" t="s">
        <v>102</v>
      </c>
      <c r="F64" s="562"/>
      <c r="G64" s="109" t="s">
        <v>159</v>
      </c>
      <c r="H64" s="115" t="s">
        <v>131</v>
      </c>
      <c r="I64" s="117"/>
      <c r="J64" s="113" t="s">
        <v>103</v>
      </c>
    </row>
    <row r="65" spans="1:10" ht="90.75" thickBot="1">
      <c r="A65" s="570" t="s">
        <v>104</v>
      </c>
      <c r="B65" s="571"/>
      <c r="C65" s="571"/>
      <c r="D65" s="572"/>
      <c r="E65" s="561" t="s">
        <v>105</v>
      </c>
      <c r="F65" s="562"/>
      <c r="G65" s="109" t="s">
        <v>159</v>
      </c>
      <c r="H65" s="115" t="s">
        <v>131</v>
      </c>
      <c r="I65" s="39"/>
      <c r="J65" s="113" t="s">
        <v>106</v>
      </c>
    </row>
    <row r="66" spans="1:10" ht="45.75" thickBot="1">
      <c r="A66" s="570" t="s">
        <v>107</v>
      </c>
      <c r="B66" s="571"/>
      <c r="C66" s="571"/>
      <c r="D66" s="572"/>
      <c r="E66" s="561" t="s">
        <v>108</v>
      </c>
      <c r="F66" s="562"/>
      <c r="G66" s="109" t="s">
        <v>159</v>
      </c>
      <c r="H66" s="115" t="s">
        <v>131</v>
      </c>
      <c r="I66" s="45"/>
      <c r="J66" s="113" t="s">
        <v>109</v>
      </c>
    </row>
    <row r="67" spans="1:10" ht="45.75" thickBot="1">
      <c r="A67" s="565" t="s">
        <v>110</v>
      </c>
      <c r="B67" s="566"/>
      <c r="C67" s="566"/>
      <c r="D67" s="567"/>
      <c r="E67" s="568" t="s">
        <v>111</v>
      </c>
      <c r="F67" s="569"/>
      <c r="G67" s="110" t="s">
        <v>159</v>
      </c>
      <c r="H67" s="42" t="s">
        <v>29</v>
      </c>
      <c r="I67" s="40"/>
      <c r="J67" s="41" t="s">
        <v>112</v>
      </c>
    </row>
    <row r="68" spans="1:10">
      <c r="A68" s="559" t="s">
        <v>522</v>
      </c>
      <c r="B68" s="559"/>
      <c r="C68" s="559"/>
      <c r="D68" s="559"/>
      <c r="E68" s="559"/>
      <c r="F68" s="559"/>
      <c r="G68" s="559"/>
      <c r="H68" s="559"/>
      <c r="I68" s="559"/>
      <c r="J68" s="559"/>
    </row>
    <row r="69" spans="1:10" ht="36" customHeight="1">
      <c r="A69" s="560"/>
      <c r="B69" s="560"/>
      <c r="C69" s="560"/>
      <c r="D69" s="560"/>
      <c r="E69" s="560"/>
      <c r="F69" s="560"/>
      <c r="G69" s="560"/>
      <c r="H69" s="560"/>
      <c r="I69" s="560"/>
      <c r="J69" s="560"/>
    </row>
    <row r="70" spans="1:10">
      <c r="A70" s="560"/>
      <c r="B70" s="560"/>
      <c r="C70" s="560"/>
      <c r="D70" s="560"/>
      <c r="E70" s="560"/>
      <c r="F70" s="560"/>
      <c r="G70" s="560"/>
      <c r="H70" s="560"/>
      <c r="I70" s="560"/>
      <c r="J70" s="560"/>
    </row>
    <row r="71" spans="1:10">
      <c r="A71" s="560"/>
      <c r="B71" s="560"/>
      <c r="C71" s="560"/>
      <c r="D71" s="560"/>
      <c r="E71" s="560"/>
      <c r="F71" s="560"/>
      <c r="G71" s="560"/>
      <c r="H71" s="560"/>
      <c r="I71" s="560"/>
      <c r="J71" s="560"/>
    </row>
    <row r="72" spans="1:10">
      <c r="A72" s="560"/>
      <c r="B72" s="560"/>
      <c r="C72" s="560"/>
      <c r="D72" s="560"/>
      <c r="E72" s="560"/>
      <c r="F72" s="560"/>
      <c r="G72" s="560"/>
      <c r="H72" s="560"/>
      <c r="I72" s="560"/>
      <c r="J72" s="560"/>
    </row>
    <row r="73" spans="1:10" s="38" customFormat="1">
      <c r="A73" s="560"/>
      <c r="B73" s="560"/>
      <c r="C73" s="560"/>
      <c r="D73" s="560"/>
      <c r="E73" s="560"/>
      <c r="F73" s="560"/>
      <c r="G73" s="560"/>
      <c r="H73" s="560"/>
      <c r="I73" s="560"/>
      <c r="J73" s="560"/>
    </row>
    <row r="74" spans="1:10">
      <c r="A74" s="560"/>
      <c r="B74" s="560"/>
      <c r="C74" s="560"/>
      <c r="D74" s="560"/>
      <c r="E74" s="560"/>
      <c r="F74" s="560"/>
      <c r="G74" s="560"/>
      <c r="H74" s="560"/>
      <c r="I74" s="560"/>
      <c r="J74" s="560"/>
    </row>
    <row r="75" spans="1:10" ht="44.25" customHeight="1">
      <c r="A75" s="560"/>
      <c r="B75" s="560"/>
      <c r="C75" s="560"/>
      <c r="D75" s="560"/>
      <c r="E75" s="560"/>
      <c r="F75" s="560"/>
      <c r="G75" s="560"/>
      <c r="H75" s="560"/>
      <c r="I75" s="560"/>
      <c r="J75" s="560"/>
    </row>
    <row r="77" spans="1:10" ht="45" customHeight="1"/>
    <row r="78" spans="1:10" ht="45.75" customHeight="1"/>
  </sheetData>
  <sheetProtection password="C417" sheet="1" formatCells="0" formatColumns="0" formatRows="0" insertColumns="0" insertRows="0" insertHyperlinks="0" deleteColumns="0" deleteRows="0" sort="0" autoFilter="0" pivotTables="0"/>
  <mergeCells count="82">
    <mergeCell ref="B24:D24"/>
    <mergeCell ref="B16:D16"/>
    <mergeCell ref="B25:D25"/>
    <mergeCell ref="A19:J21"/>
    <mergeCell ref="B11:D11"/>
    <mergeCell ref="B13:D13"/>
    <mergeCell ref="A1:J1"/>
    <mergeCell ref="B18:D18"/>
    <mergeCell ref="D4:J4"/>
    <mergeCell ref="D6:J6"/>
    <mergeCell ref="B12:D12"/>
    <mergeCell ref="A9:J9"/>
    <mergeCell ref="A2:C6"/>
    <mergeCell ref="B14:D14"/>
    <mergeCell ref="B15:D15"/>
    <mergeCell ref="B17:D17"/>
    <mergeCell ref="D2:J2"/>
    <mergeCell ref="D3:J3"/>
    <mergeCell ref="B10:D10"/>
    <mergeCell ref="I62:J62"/>
    <mergeCell ref="A61:J61"/>
    <mergeCell ref="A52:D52"/>
    <mergeCell ref="E52:F52"/>
    <mergeCell ref="E53:F53"/>
    <mergeCell ref="E59:F59"/>
    <mergeCell ref="I59:J59"/>
    <mergeCell ref="A56:D56"/>
    <mergeCell ref="E56:F56"/>
    <mergeCell ref="A57:D57"/>
    <mergeCell ref="I55:J57"/>
    <mergeCell ref="E57:F57"/>
    <mergeCell ref="A59:D59"/>
    <mergeCell ref="A62:D62"/>
    <mergeCell ref="E62:F62"/>
    <mergeCell ref="I28:J29"/>
    <mergeCell ref="B29:D29"/>
    <mergeCell ref="B34:D34"/>
    <mergeCell ref="I36:J36"/>
    <mergeCell ref="A51:D51"/>
    <mergeCell ref="E51:F51"/>
    <mergeCell ref="I44:J44"/>
    <mergeCell ref="I41:J41"/>
    <mergeCell ref="B40:D40"/>
    <mergeCell ref="B41:D41"/>
    <mergeCell ref="I51:J53"/>
    <mergeCell ref="A53:D53"/>
    <mergeCell ref="I40:J40"/>
    <mergeCell ref="B38:D38"/>
    <mergeCell ref="I38:J38"/>
    <mergeCell ref="A37:J37"/>
    <mergeCell ref="B36:D36"/>
    <mergeCell ref="B32:D32"/>
    <mergeCell ref="B33:D33"/>
    <mergeCell ref="A35:J35"/>
    <mergeCell ref="I30:J34"/>
    <mergeCell ref="A26:J26"/>
    <mergeCell ref="A45:J48"/>
    <mergeCell ref="A60:J60"/>
    <mergeCell ref="A55:D55"/>
    <mergeCell ref="E55:F55"/>
    <mergeCell ref="B43:D43"/>
    <mergeCell ref="I43:J43"/>
    <mergeCell ref="B39:D39"/>
    <mergeCell ref="A50:D50"/>
    <mergeCell ref="E50:F50"/>
    <mergeCell ref="I50:J50"/>
    <mergeCell ref="I39:J39"/>
    <mergeCell ref="B44:D44"/>
    <mergeCell ref="B28:D28"/>
    <mergeCell ref="B30:D30"/>
    <mergeCell ref="B31:D31"/>
    <mergeCell ref="A68:J75"/>
    <mergeCell ref="E66:F66"/>
    <mergeCell ref="E63:F63"/>
    <mergeCell ref="A67:D67"/>
    <mergeCell ref="E67:F67"/>
    <mergeCell ref="E64:F64"/>
    <mergeCell ref="A65:D65"/>
    <mergeCell ref="E65:F65"/>
    <mergeCell ref="A66:D66"/>
    <mergeCell ref="A64:D64"/>
    <mergeCell ref="A63:D63"/>
  </mergeCells>
  <pageMargins left="0.7" right="0.7" top="0.75" bottom="0.75" header="0.3" footer="0.3"/>
  <pageSetup paperSize="9" scale="95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66" sqref="K66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HD44"/>
  <sheetViews>
    <sheetView topLeftCell="A10" workbookViewId="0">
      <selection activeCell="A25" sqref="A25:XFD25"/>
    </sheetView>
  </sheetViews>
  <sheetFormatPr defaultRowHeight="15"/>
  <cols>
    <col min="1" max="1" width="2.140625" style="74" customWidth="1"/>
    <col min="2" max="2" width="24.7109375" customWidth="1"/>
    <col min="3" max="3" width="8" customWidth="1"/>
    <col min="4" max="4" width="10.28515625" customWidth="1"/>
    <col min="5" max="5" width="21" style="37" customWidth="1"/>
    <col min="6" max="6" width="10.7109375" customWidth="1"/>
    <col min="7" max="7" width="14.42578125" customWidth="1"/>
    <col min="8" max="8" width="9.140625" customWidth="1"/>
  </cols>
  <sheetData>
    <row r="1" spans="1:212" s="38" customFormat="1">
      <c r="A1" s="655"/>
      <c r="B1" s="655"/>
      <c r="C1" s="655"/>
      <c r="D1" s="672"/>
      <c r="E1" s="672"/>
      <c r="F1" s="672"/>
      <c r="G1" s="672"/>
      <c r="H1" s="445"/>
      <c r="I1" s="74"/>
      <c r="J1" s="74"/>
    </row>
    <row r="2" spans="1:212" s="38" customFormat="1" ht="16.5">
      <c r="A2" s="655"/>
      <c r="B2" s="655"/>
      <c r="C2" s="655"/>
      <c r="D2" s="666" t="s">
        <v>16</v>
      </c>
      <c r="E2" s="666"/>
      <c r="F2" s="666"/>
      <c r="G2" s="666"/>
      <c r="H2" s="447"/>
      <c r="I2" s="308"/>
      <c r="J2" s="308"/>
    </row>
    <row r="3" spans="1:212" s="38" customFormat="1" ht="16.5">
      <c r="A3" s="655"/>
      <c r="B3" s="655"/>
      <c r="C3" s="655"/>
      <c r="D3" s="666" t="s">
        <v>176</v>
      </c>
      <c r="E3" s="666"/>
      <c r="F3" s="666"/>
      <c r="G3" s="666"/>
      <c r="H3" s="447"/>
      <c r="I3" s="308"/>
      <c r="J3" s="308"/>
    </row>
    <row r="4" spans="1:212" s="38" customFormat="1" ht="16.5">
      <c r="A4" s="655"/>
      <c r="B4" s="655"/>
      <c r="C4" s="655"/>
      <c r="D4" s="666" t="s">
        <v>177</v>
      </c>
      <c r="E4" s="666"/>
      <c r="F4" s="666"/>
      <c r="G4" s="666"/>
      <c r="H4" s="447"/>
      <c r="I4" s="309"/>
      <c r="J4" s="309"/>
    </row>
    <row r="5" spans="1:212" s="38" customFormat="1" ht="16.5">
      <c r="A5" s="655"/>
      <c r="B5" s="655"/>
      <c r="C5" s="655"/>
      <c r="D5" s="666" t="s">
        <v>615</v>
      </c>
      <c r="E5" s="666"/>
      <c r="F5" s="666"/>
      <c r="G5" s="666"/>
      <c r="H5" s="447"/>
      <c r="I5" s="308"/>
      <c r="J5" s="308"/>
    </row>
    <row r="6" spans="1:212" s="38" customFormat="1" ht="16.5">
      <c r="A6" s="655"/>
      <c r="B6" s="655"/>
      <c r="C6" s="655"/>
      <c r="D6" s="666" t="s">
        <v>616</v>
      </c>
      <c r="E6" s="666"/>
      <c r="F6" s="666"/>
      <c r="G6" s="666"/>
      <c r="H6" s="447"/>
      <c r="I6" s="310"/>
      <c r="J6" s="310"/>
    </row>
    <row r="7" spans="1:212" s="38" customFormat="1" ht="21" thickBot="1">
      <c r="A7" s="445"/>
      <c r="B7" s="448" t="s">
        <v>588</v>
      </c>
      <c r="C7" s="448"/>
      <c r="D7" s="448"/>
      <c r="E7" s="448"/>
      <c r="F7" s="448"/>
      <c r="G7" s="448"/>
      <c r="H7" s="449"/>
      <c r="I7" s="449"/>
      <c r="J7" s="269"/>
    </row>
    <row r="8" spans="1:212" s="38" customFormat="1" ht="59.25" customHeight="1" thickBot="1">
      <c r="A8" s="445"/>
      <c r="B8" s="205" t="s">
        <v>18</v>
      </c>
      <c r="C8" s="206" t="s">
        <v>132</v>
      </c>
      <c r="D8" s="206" t="s">
        <v>20</v>
      </c>
      <c r="E8" s="206" t="s">
        <v>19</v>
      </c>
      <c r="F8" s="207" t="s">
        <v>21</v>
      </c>
      <c r="G8" s="208" t="s">
        <v>24</v>
      </c>
      <c r="H8" s="269"/>
      <c r="I8" s="269"/>
    </row>
    <row r="9" spans="1:212" s="38" customFormat="1">
      <c r="A9" s="445"/>
      <c r="B9" s="428"/>
      <c r="C9" s="454"/>
      <c r="D9" s="454" t="s">
        <v>160</v>
      </c>
      <c r="E9" s="454"/>
      <c r="F9" s="454"/>
      <c r="G9" s="218"/>
    </row>
    <row r="10" spans="1:212" s="38" customFormat="1" ht="57.75" customHeight="1">
      <c r="A10" s="445"/>
      <c r="B10" s="429" t="s">
        <v>133</v>
      </c>
      <c r="C10" s="453" t="s">
        <v>134</v>
      </c>
      <c r="D10" s="453">
        <v>3</v>
      </c>
      <c r="E10" s="211" t="s">
        <v>161</v>
      </c>
      <c r="F10" s="212">
        <v>7.75</v>
      </c>
      <c r="G10" s="219"/>
    </row>
    <row r="11" spans="1:212" s="38" customFormat="1" ht="54.75" customHeight="1">
      <c r="A11" s="445"/>
      <c r="B11" s="429" t="s">
        <v>135</v>
      </c>
      <c r="C11" s="453" t="s">
        <v>134</v>
      </c>
      <c r="D11" s="453">
        <v>3</v>
      </c>
      <c r="E11" s="211" t="s">
        <v>162</v>
      </c>
      <c r="F11" s="212">
        <v>10.33</v>
      </c>
      <c r="G11" s="219"/>
    </row>
    <row r="12" spans="1:212" s="38" customFormat="1" ht="60.75" customHeight="1">
      <c r="A12" s="445"/>
      <c r="B12" s="429" t="s">
        <v>136</v>
      </c>
      <c r="C12" s="453" t="s">
        <v>134</v>
      </c>
      <c r="D12" s="453">
        <v>3</v>
      </c>
      <c r="E12" s="211" t="s">
        <v>163</v>
      </c>
      <c r="F12" s="212">
        <v>10.33</v>
      </c>
      <c r="G12" s="219"/>
    </row>
    <row r="13" spans="1:212" s="176" customFormat="1" ht="44.25" customHeight="1">
      <c r="A13" s="445"/>
      <c r="B13" s="430" t="s">
        <v>137</v>
      </c>
      <c r="C13" s="213" t="s">
        <v>138</v>
      </c>
      <c r="D13" s="213">
        <v>3</v>
      </c>
      <c r="E13" s="214" t="s">
        <v>166</v>
      </c>
      <c r="F13" s="215">
        <v>11.39</v>
      </c>
      <c r="G13" s="22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</row>
    <row r="14" spans="1:212" s="38" customFormat="1" ht="59.25" customHeight="1">
      <c r="A14" s="445"/>
      <c r="B14" s="429" t="s">
        <v>139</v>
      </c>
      <c r="C14" s="453" t="s">
        <v>140</v>
      </c>
      <c r="D14" s="453">
        <v>3</v>
      </c>
      <c r="E14" s="211" t="s">
        <v>164</v>
      </c>
      <c r="F14" s="212">
        <v>11.39</v>
      </c>
      <c r="G14" s="219"/>
    </row>
    <row r="15" spans="1:212" s="38" customFormat="1" ht="60.75" customHeight="1">
      <c r="A15" s="445"/>
      <c r="B15" s="429" t="s">
        <v>141</v>
      </c>
      <c r="C15" s="453" t="s">
        <v>138</v>
      </c>
      <c r="D15" s="453">
        <v>3</v>
      </c>
      <c r="E15" s="211" t="s">
        <v>165</v>
      </c>
      <c r="F15" s="212">
        <v>11.39</v>
      </c>
      <c r="G15" s="219"/>
    </row>
    <row r="16" spans="1:212" s="38" customFormat="1" ht="53.25" customHeight="1">
      <c r="A16" s="445"/>
      <c r="B16" s="429" t="s">
        <v>142</v>
      </c>
      <c r="C16" s="453" t="s">
        <v>134</v>
      </c>
      <c r="D16" s="453">
        <v>3</v>
      </c>
      <c r="E16" s="211" t="s">
        <v>168</v>
      </c>
      <c r="F16" s="212">
        <v>12.72</v>
      </c>
      <c r="G16" s="219"/>
    </row>
    <row r="17" spans="1:9" s="38" customFormat="1" ht="55.5" customHeight="1">
      <c r="A17" s="445"/>
      <c r="B17" s="429" t="s">
        <v>143</v>
      </c>
      <c r="C17" s="453" t="s">
        <v>144</v>
      </c>
      <c r="D17" s="453">
        <v>3</v>
      </c>
      <c r="E17" s="211" t="s">
        <v>167</v>
      </c>
      <c r="F17" s="212">
        <v>12.72</v>
      </c>
      <c r="G17" s="219"/>
    </row>
    <row r="18" spans="1:9" s="38" customFormat="1" ht="57" customHeight="1">
      <c r="A18" s="445"/>
      <c r="B18" s="429" t="s">
        <v>145</v>
      </c>
      <c r="C18" s="453" t="s">
        <v>144</v>
      </c>
      <c r="D18" s="453">
        <v>3</v>
      </c>
      <c r="E18" s="216" t="s">
        <v>169</v>
      </c>
      <c r="F18" s="212">
        <v>14.5</v>
      </c>
      <c r="G18" s="219"/>
    </row>
    <row r="19" spans="1:9" s="38" customFormat="1" ht="56.25" customHeight="1">
      <c r="A19" s="445"/>
      <c r="B19" s="429" t="s">
        <v>146</v>
      </c>
      <c r="C19" s="453" t="s">
        <v>144</v>
      </c>
      <c r="D19" s="453">
        <v>3</v>
      </c>
      <c r="E19" s="211" t="s">
        <v>170</v>
      </c>
      <c r="F19" s="212">
        <v>12.72</v>
      </c>
      <c r="G19" s="219"/>
    </row>
    <row r="20" spans="1:9" s="38" customFormat="1" ht="59.25" customHeight="1">
      <c r="A20" s="445"/>
      <c r="B20" s="431" t="s">
        <v>147</v>
      </c>
      <c r="C20" s="453" t="s">
        <v>148</v>
      </c>
      <c r="D20" s="453">
        <v>2</v>
      </c>
      <c r="E20" s="211" t="s">
        <v>171</v>
      </c>
      <c r="F20" s="212">
        <v>9.3000000000000007</v>
      </c>
      <c r="G20" s="219"/>
    </row>
    <row r="21" spans="1:9" s="38" customFormat="1" ht="81" customHeight="1">
      <c r="A21" s="445"/>
      <c r="B21" s="431" t="s">
        <v>149</v>
      </c>
      <c r="C21" s="453" t="s">
        <v>150</v>
      </c>
      <c r="D21" s="453">
        <v>2.6</v>
      </c>
      <c r="E21" s="211" t="s">
        <v>172</v>
      </c>
      <c r="F21" s="212">
        <v>13.04</v>
      </c>
      <c r="G21" s="219"/>
    </row>
    <row r="22" spans="1:9" s="38" customFormat="1" ht="80.25" customHeight="1">
      <c r="A22" s="445"/>
      <c r="B22" s="431" t="s">
        <v>151</v>
      </c>
      <c r="C22" s="453" t="s">
        <v>148</v>
      </c>
      <c r="D22" s="453">
        <v>2</v>
      </c>
      <c r="E22" s="211" t="s">
        <v>173</v>
      </c>
      <c r="F22" s="212">
        <v>16.8</v>
      </c>
      <c r="G22" s="219"/>
    </row>
    <row r="23" spans="1:9" s="38" customFormat="1" ht="63" customHeight="1">
      <c r="A23" s="445"/>
      <c r="B23" s="431" t="s">
        <v>152</v>
      </c>
      <c r="C23" s="453" t="s">
        <v>153</v>
      </c>
      <c r="D23" s="453">
        <v>1.5</v>
      </c>
      <c r="E23" s="211" t="s">
        <v>174</v>
      </c>
      <c r="F23" s="212">
        <v>27.41</v>
      </c>
      <c r="G23" s="221"/>
    </row>
    <row r="24" spans="1:9" s="38" customFormat="1" ht="62.25" customHeight="1">
      <c r="A24" s="445"/>
      <c r="B24" s="431" t="s">
        <v>154</v>
      </c>
      <c r="C24" s="453" t="s">
        <v>155</v>
      </c>
      <c r="D24" s="453">
        <v>1.5</v>
      </c>
      <c r="E24" s="211" t="s">
        <v>175</v>
      </c>
      <c r="F24" s="212">
        <v>39.6</v>
      </c>
      <c r="G24" s="219"/>
    </row>
    <row r="25" spans="1:9" s="38" customFormat="1" ht="60">
      <c r="A25" s="445"/>
      <c r="B25" s="432" t="s">
        <v>156</v>
      </c>
      <c r="C25" s="453">
        <v>5</v>
      </c>
      <c r="D25" s="453"/>
      <c r="E25" s="216"/>
      <c r="F25" s="217">
        <v>10.25</v>
      </c>
      <c r="G25" s="219"/>
    </row>
    <row r="26" spans="1:9" s="38" customFormat="1" ht="60">
      <c r="A26" s="445"/>
      <c r="B26" s="432" t="s">
        <v>157</v>
      </c>
      <c r="C26" s="453">
        <v>3</v>
      </c>
      <c r="D26" s="453"/>
      <c r="E26" s="216"/>
      <c r="F26" s="217">
        <v>10.25</v>
      </c>
      <c r="G26" s="219"/>
    </row>
    <row r="27" spans="1:9" s="38" customFormat="1" ht="15.75" thickBot="1">
      <c r="A27" s="445"/>
      <c r="B27" s="433" t="s">
        <v>158</v>
      </c>
      <c r="C27" s="223">
        <v>5</v>
      </c>
      <c r="D27" s="223"/>
      <c r="E27" s="224"/>
      <c r="F27" s="225">
        <v>11.8</v>
      </c>
      <c r="G27" s="226"/>
    </row>
    <row r="28" spans="1:9" s="38" customFormat="1" ht="15" customHeight="1">
      <c r="A28" s="445"/>
      <c r="B28" s="670" t="s">
        <v>522</v>
      </c>
      <c r="C28" s="670"/>
      <c r="D28" s="670"/>
      <c r="E28" s="670"/>
      <c r="F28" s="670"/>
      <c r="G28" s="670"/>
    </row>
    <row r="29" spans="1:9" s="38" customFormat="1" ht="40.5" customHeight="1">
      <c r="A29" s="445"/>
      <c r="B29" s="671"/>
      <c r="C29" s="671"/>
      <c r="D29" s="671"/>
      <c r="E29" s="671"/>
      <c r="F29" s="671"/>
      <c r="G29" s="671"/>
      <c r="H29" s="165"/>
      <c r="I29" s="165"/>
    </row>
    <row r="30" spans="1:9">
      <c r="B30" s="176"/>
      <c r="C30" s="176"/>
      <c r="D30" s="176"/>
      <c r="E30" s="176"/>
      <c r="F30" s="176"/>
      <c r="G30" s="176"/>
    </row>
    <row r="31" spans="1:9">
      <c r="B31" s="176"/>
      <c r="C31" s="176"/>
      <c r="D31" s="176"/>
      <c r="E31" s="176"/>
      <c r="F31" s="176"/>
      <c r="G31" s="176"/>
    </row>
    <row r="32" spans="1:9">
      <c r="B32" s="176"/>
      <c r="C32" s="176"/>
      <c r="D32" s="176"/>
      <c r="E32" s="176"/>
      <c r="F32" s="176"/>
      <c r="G32" s="176"/>
    </row>
    <row r="33" spans="2:7">
      <c r="B33" s="176"/>
      <c r="C33" s="176"/>
      <c r="D33" s="176"/>
      <c r="E33" s="176"/>
      <c r="F33" s="176"/>
      <c r="G33" s="176"/>
    </row>
    <row r="34" spans="2:7">
      <c r="B34" s="176"/>
      <c r="C34" s="176"/>
      <c r="D34" s="176"/>
      <c r="E34" s="176"/>
      <c r="F34" s="176"/>
      <c r="G34" s="176"/>
    </row>
    <row r="35" spans="2:7">
      <c r="B35" s="176"/>
      <c r="C35" s="176"/>
      <c r="D35" s="176"/>
      <c r="E35" s="176"/>
      <c r="F35" s="176"/>
      <c r="G35" s="176"/>
    </row>
    <row r="36" spans="2:7">
      <c r="B36" s="176"/>
      <c r="C36" s="176"/>
      <c r="D36" s="176"/>
      <c r="E36" s="176"/>
      <c r="F36" s="176"/>
      <c r="G36" s="176"/>
    </row>
    <row r="37" spans="2:7">
      <c r="B37" s="176"/>
      <c r="C37" s="176"/>
      <c r="D37" s="176"/>
      <c r="E37" s="176"/>
      <c r="F37" s="176"/>
      <c r="G37" s="176"/>
    </row>
    <row r="38" spans="2:7">
      <c r="B38" s="176"/>
      <c r="C38" s="176"/>
      <c r="D38" s="176"/>
      <c r="E38" s="176"/>
      <c r="F38" s="176"/>
      <c r="G38" s="176"/>
    </row>
    <row r="39" spans="2:7">
      <c r="B39" s="176"/>
      <c r="C39" s="176"/>
      <c r="D39" s="176"/>
      <c r="E39" s="176"/>
      <c r="F39" s="176"/>
      <c r="G39" s="176"/>
    </row>
    <row r="40" spans="2:7">
      <c r="B40" s="176"/>
      <c r="C40" s="176"/>
      <c r="D40" s="176"/>
      <c r="E40" s="176"/>
      <c r="F40" s="176"/>
      <c r="G40" s="176"/>
    </row>
    <row r="41" spans="2:7">
      <c r="B41" s="176"/>
      <c r="C41" s="176"/>
      <c r="D41" s="176"/>
      <c r="E41" s="176"/>
      <c r="F41" s="176"/>
      <c r="G41" s="176"/>
    </row>
    <row r="42" spans="2:7">
      <c r="B42" s="176"/>
      <c r="C42" s="176"/>
      <c r="D42" s="176"/>
      <c r="E42" s="176"/>
      <c r="F42" s="176"/>
      <c r="G42" s="176"/>
    </row>
    <row r="43" spans="2:7" ht="0.75" customHeight="1">
      <c r="B43" s="176"/>
      <c r="C43" s="176"/>
      <c r="D43" s="176"/>
      <c r="E43" s="176"/>
      <c r="F43" s="176"/>
      <c r="G43" s="176"/>
    </row>
    <row r="44" spans="2:7">
      <c r="B44" s="176"/>
      <c r="C44" s="176"/>
      <c r="D44" s="176"/>
      <c r="E44" s="176"/>
      <c r="F44" s="176"/>
      <c r="G44" s="176"/>
    </row>
  </sheetData>
  <sheetProtection formatCells="0" formatColumns="0" formatRows="0" insertColumns="0" insertRows="0" insertHyperlinks="0" deleteColumns="0" deleteRows="0" sort="0" autoFilter="0" pivotTables="0"/>
  <mergeCells count="8">
    <mergeCell ref="B28:G29"/>
    <mergeCell ref="A1:C6"/>
    <mergeCell ref="D1:G1"/>
    <mergeCell ref="D2:G2"/>
    <mergeCell ref="D3:G3"/>
    <mergeCell ref="D4:G4"/>
    <mergeCell ref="D5:G5"/>
    <mergeCell ref="D6:G6"/>
  </mergeCells>
  <pageMargins left="0.25" right="0.25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D1:J5"/>
  <sheetViews>
    <sheetView workbookViewId="0">
      <selection activeCell="H11" sqref="H11"/>
    </sheetView>
  </sheetViews>
  <sheetFormatPr defaultRowHeight="15"/>
  <cols>
    <col min="3" max="3" width="9.140625" customWidth="1"/>
  </cols>
  <sheetData>
    <row r="1" spans="4:10" ht="18">
      <c r="D1" s="673" t="s">
        <v>16</v>
      </c>
      <c r="E1" s="673"/>
      <c r="F1" s="673"/>
      <c r="G1" s="673"/>
      <c r="H1" s="673"/>
      <c r="I1" s="673"/>
      <c r="J1" s="58"/>
    </row>
    <row r="2" spans="4:10" ht="18">
      <c r="D2" s="673" t="s">
        <v>176</v>
      </c>
      <c r="E2" s="673"/>
      <c r="F2" s="673"/>
      <c r="G2" s="673"/>
      <c r="H2" s="673"/>
      <c r="I2" s="673"/>
      <c r="J2" s="59"/>
    </row>
    <row r="3" spans="4:10" ht="18">
      <c r="D3" s="674" t="s">
        <v>177</v>
      </c>
      <c r="E3" s="674"/>
      <c r="F3" s="674"/>
      <c r="G3" s="674"/>
      <c r="H3" s="674"/>
      <c r="I3" s="674"/>
      <c r="J3" s="674"/>
    </row>
    <row r="4" spans="4:10" ht="18">
      <c r="D4" s="673" t="s">
        <v>178</v>
      </c>
      <c r="E4" s="673"/>
      <c r="F4" s="673"/>
      <c r="G4" s="673"/>
      <c r="H4" s="673"/>
      <c r="I4" s="673"/>
      <c r="J4" s="673"/>
    </row>
    <row r="5" spans="4:10" ht="18">
      <c r="D5" s="675" t="s">
        <v>179</v>
      </c>
      <c r="E5" s="675"/>
      <c r="F5" s="675"/>
      <c r="G5" s="675"/>
      <c r="H5" s="675"/>
      <c r="I5" s="675"/>
      <c r="J5" s="675"/>
    </row>
  </sheetData>
  <mergeCells count="5">
    <mergeCell ref="D1:I1"/>
    <mergeCell ref="D2:I2"/>
    <mergeCell ref="D3:J3"/>
    <mergeCell ref="D4:J4"/>
    <mergeCell ref="D5:J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9"/>
  <sheetViews>
    <sheetView workbookViewId="0">
      <selection activeCell="K10" sqref="K10"/>
    </sheetView>
  </sheetViews>
  <sheetFormatPr defaultRowHeight="15"/>
  <cols>
    <col min="1" max="1" width="20.5703125" customWidth="1"/>
    <col min="2" max="2" width="9" customWidth="1"/>
    <col min="3" max="3" width="6.42578125" customWidth="1"/>
    <col min="4" max="4" width="9.140625" customWidth="1"/>
    <col min="5" max="5" width="7.85546875" customWidth="1"/>
    <col min="6" max="6" width="7.7109375" customWidth="1"/>
    <col min="7" max="7" width="6.28515625" customWidth="1"/>
    <col min="8" max="8" width="19.28515625" customWidth="1"/>
  </cols>
  <sheetData>
    <row r="1" spans="1:10">
      <c r="A1" s="655"/>
      <c r="B1" s="655"/>
      <c r="C1" s="655"/>
      <c r="D1" s="655"/>
      <c r="E1" s="655"/>
      <c r="F1" s="655"/>
      <c r="G1" s="655"/>
      <c r="H1" s="655"/>
      <c r="I1" s="38"/>
      <c r="J1" s="38"/>
    </row>
    <row r="2" spans="1:10" ht="16.5">
      <c r="A2" s="555"/>
      <c r="B2" s="555"/>
      <c r="C2" s="554" t="s">
        <v>16</v>
      </c>
      <c r="D2" s="554"/>
      <c r="E2" s="554"/>
      <c r="F2" s="554"/>
      <c r="G2" s="554"/>
      <c r="H2" s="554"/>
      <c r="I2" s="308"/>
      <c r="J2" s="308"/>
    </row>
    <row r="3" spans="1:10" ht="16.5">
      <c r="A3" s="555"/>
      <c r="B3" s="555"/>
      <c r="C3" s="554" t="s">
        <v>176</v>
      </c>
      <c r="D3" s="554"/>
      <c r="E3" s="554"/>
      <c r="F3" s="554"/>
      <c r="G3" s="554"/>
      <c r="H3" s="554"/>
      <c r="I3" s="308"/>
      <c r="J3" s="308"/>
    </row>
    <row r="4" spans="1:10" ht="16.5">
      <c r="A4" s="555"/>
      <c r="B4" s="555"/>
      <c r="C4" s="554" t="s">
        <v>177</v>
      </c>
      <c r="D4" s="554"/>
      <c r="E4" s="554"/>
      <c r="F4" s="554"/>
      <c r="G4" s="554"/>
      <c r="H4" s="554"/>
      <c r="I4" s="308"/>
      <c r="J4" s="309"/>
    </row>
    <row r="5" spans="1:10" ht="16.5">
      <c r="A5" s="555"/>
      <c r="B5" s="555"/>
      <c r="C5" s="554" t="s">
        <v>615</v>
      </c>
      <c r="D5" s="554"/>
      <c r="E5" s="554"/>
      <c r="F5" s="554"/>
      <c r="G5" s="554"/>
      <c r="H5" s="554"/>
      <c r="I5" s="308"/>
      <c r="J5" s="308"/>
    </row>
    <row r="6" spans="1:10" ht="16.5">
      <c r="A6" s="555"/>
      <c r="B6" s="555"/>
      <c r="C6" s="554" t="s">
        <v>616</v>
      </c>
      <c r="D6" s="554"/>
      <c r="E6" s="554"/>
      <c r="F6" s="554"/>
      <c r="G6" s="554"/>
      <c r="H6" s="554"/>
      <c r="I6" s="308"/>
      <c r="J6" s="310"/>
    </row>
    <row r="7" spans="1:10" ht="21.75" thickBot="1">
      <c r="A7" s="684" t="s">
        <v>468</v>
      </c>
      <c r="B7" s="684"/>
      <c r="C7" s="684"/>
      <c r="D7" s="684"/>
      <c r="E7" s="684"/>
      <c r="F7" s="684"/>
      <c r="G7" s="684"/>
      <c r="H7" s="684"/>
      <c r="I7" s="75"/>
      <c r="J7" s="75"/>
    </row>
    <row r="8" spans="1:10" ht="36">
      <c r="A8" s="437" t="s">
        <v>18</v>
      </c>
      <c r="B8" s="438"/>
      <c r="C8" s="691" t="s">
        <v>96</v>
      </c>
      <c r="D8" s="691"/>
      <c r="E8" s="439" t="s">
        <v>97</v>
      </c>
      <c r="F8" s="440" t="s">
        <v>23</v>
      </c>
      <c r="G8" s="678"/>
      <c r="H8" s="679"/>
      <c r="I8" s="75"/>
      <c r="J8" s="75"/>
    </row>
    <row r="9" spans="1:10" ht="24.75" customHeight="1">
      <c r="A9" s="687" t="s">
        <v>617</v>
      </c>
      <c r="B9" s="688"/>
      <c r="C9" s="685" t="s">
        <v>115</v>
      </c>
      <c r="D9" s="685"/>
      <c r="E9" s="311" t="s">
        <v>159</v>
      </c>
      <c r="F9" s="434" t="s">
        <v>29</v>
      </c>
      <c r="G9" s="680"/>
      <c r="H9" s="681"/>
      <c r="I9" s="75"/>
      <c r="J9" s="75"/>
    </row>
    <row r="10" spans="1:10" s="38" customFormat="1" ht="24.75" customHeight="1">
      <c r="A10" s="687" t="s">
        <v>617</v>
      </c>
      <c r="B10" s="688"/>
      <c r="C10" s="685" t="s">
        <v>117</v>
      </c>
      <c r="D10" s="685"/>
      <c r="E10" s="311" t="s">
        <v>159</v>
      </c>
      <c r="F10" s="434" t="s">
        <v>29</v>
      </c>
      <c r="G10" s="680"/>
      <c r="H10" s="681"/>
      <c r="I10" s="75"/>
      <c r="J10" s="75"/>
    </row>
    <row r="11" spans="1:10" s="38" customFormat="1" ht="24.75" customHeight="1">
      <c r="A11" s="687" t="s">
        <v>617</v>
      </c>
      <c r="B11" s="688"/>
      <c r="C11" s="685" t="s">
        <v>118</v>
      </c>
      <c r="D11" s="685"/>
      <c r="E11" s="311" t="s">
        <v>159</v>
      </c>
      <c r="F11" s="434" t="s">
        <v>29</v>
      </c>
      <c r="G11" s="680"/>
      <c r="H11" s="681"/>
      <c r="I11" s="75"/>
      <c r="J11" s="75"/>
    </row>
    <row r="12" spans="1:10" s="38" customFormat="1" ht="24.75" customHeight="1">
      <c r="A12" s="687" t="s">
        <v>617</v>
      </c>
      <c r="B12" s="688"/>
      <c r="C12" s="685" t="s">
        <v>618</v>
      </c>
      <c r="D12" s="685"/>
      <c r="E12" s="311" t="s">
        <v>159</v>
      </c>
      <c r="F12" s="434" t="s">
        <v>29</v>
      </c>
      <c r="G12" s="680"/>
      <c r="H12" s="681"/>
      <c r="I12" s="75"/>
      <c r="J12" s="75"/>
    </row>
    <row r="13" spans="1:10" s="38" customFormat="1" ht="24.75" customHeight="1" thickBot="1">
      <c r="A13" s="689" t="s">
        <v>617</v>
      </c>
      <c r="B13" s="690"/>
      <c r="C13" s="686" t="s">
        <v>619</v>
      </c>
      <c r="D13" s="686"/>
      <c r="E13" s="435" t="s">
        <v>159</v>
      </c>
      <c r="F13" s="436" t="s">
        <v>29</v>
      </c>
      <c r="G13" s="682"/>
      <c r="H13" s="683"/>
      <c r="I13" s="75"/>
      <c r="J13" s="75"/>
    </row>
    <row r="14" spans="1:10" ht="18">
      <c r="A14" s="676"/>
      <c r="B14" s="676"/>
      <c r="C14" s="676"/>
      <c r="D14" s="676"/>
      <c r="E14" s="676"/>
      <c r="F14" s="676"/>
      <c r="G14" s="676"/>
      <c r="H14" s="676"/>
      <c r="I14" s="75"/>
      <c r="J14" s="75"/>
    </row>
    <row r="15" spans="1:10" ht="21.75" thickBot="1">
      <c r="A15" s="684" t="s">
        <v>495</v>
      </c>
      <c r="B15" s="684"/>
      <c r="C15" s="684"/>
      <c r="D15" s="684"/>
      <c r="E15" s="684"/>
      <c r="F15" s="684"/>
      <c r="G15" s="684"/>
      <c r="H15" s="684"/>
      <c r="I15" s="38"/>
      <c r="J15" s="38"/>
    </row>
    <row r="16" spans="1:10" ht="48.75" customHeight="1" thickBot="1">
      <c r="A16" s="312" t="s">
        <v>469</v>
      </c>
      <c r="B16" s="313" t="s">
        <v>470</v>
      </c>
      <c r="C16" s="314" t="s">
        <v>471</v>
      </c>
      <c r="D16" s="313" t="s">
        <v>472</v>
      </c>
      <c r="E16" s="314" t="s">
        <v>473</v>
      </c>
      <c r="F16" s="313" t="s">
        <v>474</v>
      </c>
      <c r="G16" s="312" t="s">
        <v>475</v>
      </c>
      <c r="H16" s="315" t="s">
        <v>271</v>
      </c>
      <c r="I16" s="155"/>
      <c r="J16" s="74"/>
    </row>
    <row r="17" spans="1:10" ht="24">
      <c r="A17" s="420" t="s">
        <v>476</v>
      </c>
      <c r="B17" s="421" t="s">
        <v>477</v>
      </c>
      <c r="C17" s="421">
        <v>50</v>
      </c>
      <c r="D17" s="421">
        <v>1.5</v>
      </c>
      <c r="E17" s="421">
        <v>75</v>
      </c>
      <c r="F17" s="422">
        <v>180</v>
      </c>
      <c r="G17" s="423" t="s">
        <v>478</v>
      </c>
      <c r="H17" s="424">
        <v>57.68</v>
      </c>
      <c r="I17" s="38"/>
      <c r="J17" s="68"/>
    </row>
    <row r="18" spans="1:10" ht="23.25" customHeight="1">
      <c r="A18" s="316" t="s">
        <v>479</v>
      </c>
      <c r="B18" s="406" t="s">
        <v>480</v>
      </c>
      <c r="C18" s="406">
        <v>50</v>
      </c>
      <c r="D18" s="406">
        <v>1.5</v>
      </c>
      <c r="E18" s="406">
        <v>75</v>
      </c>
      <c r="F18" s="407">
        <v>165</v>
      </c>
      <c r="G18" s="408" t="s">
        <v>478</v>
      </c>
      <c r="H18" s="418">
        <v>61.33</v>
      </c>
      <c r="I18" s="38"/>
      <c r="J18" s="68"/>
    </row>
    <row r="19" spans="1:10" ht="35.25" customHeight="1">
      <c r="A19" s="316" t="s">
        <v>481</v>
      </c>
      <c r="B19" s="406" t="s">
        <v>482</v>
      </c>
      <c r="C19" s="406">
        <v>50</v>
      </c>
      <c r="D19" s="406">
        <v>1.5</v>
      </c>
      <c r="E19" s="406">
        <v>75</v>
      </c>
      <c r="F19" s="407">
        <v>165</v>
      </c>
      <c r="G19" s="408" t="s">
        <v>478</v>
      </c>
      <c r="H19" s="418">
        <v>61.33</v>
      </c>
      <c r="I19" s="38"/>
      <c r="J19" s="68"/>
    </row>
    <row r="20" spans="1:10" ht="41.25" customHeight="1">
      <c r="A20" s="317" t="s">
        <v>483</v>
      </c>
      <c r="B20" s="409" t="s">
        <v>484</v>
      </c>
      <c r="C20" s="409">
        <v>50</v>
      </c>
      <c r="D20" s="409">
        <v>1.5</v>
      </c>
      <c r="E20" s="409">
        <v>75</v>
      </c>
      <c r="F20" s="410">
        <v>80</v>
      </c>
      <c r="G20" s="408" t="s">
        <v>478</v>
      </c>
      <c r="H20" s="418">
        <v>75.17</v>
      </c>
      <c r="I20" s="38"/>
      <c r="J20" s="68"/>
    </row>
    <row r="21" spans="1:10" ht="42.75" customHeight="1">
      <c r="A21" s="318" t="s">
        <v>485</v>
      </c>
      <c r="B21" s="411" t="s">
        <v>486</v>
      </c>
      <c r="C21" s="411">
        <v>50</v>
      </c>
      <c r="D21" s="411">
        <v>1.5</v>
      </c>
      <c r="E21" s="411">
        <v>75</v>
      </c>
      <c r="F21" s="412">
        <v>77</v>
      </c>
      <c r="G21" s="413" t="s">
        <v>478</v>
      </c>
      <c r="H21" s="418">
        <v>98.9</v>
      </c>
      <c r="I21" s="38"/>
      <c r="J21" s="68"/>
    </row>
    <row r="22" spans="1:10" ht="40.5" customHeight="1">
      <c r="A22" s="316" t="s">
        <v>487</v>
      </c>
      <c r="B22" s="406" t="s">
        <v>488</v>
      </c>
      <c r="C22" s="406">
        <v>50</v>
      </c>
      <c r="D22" s="406">
        <v>1.5</v>
      </c>
      <c r="E22" s="406">
        <v>75</v>
      </c>
      <c r="F22" s="407">
        <v>72</v>
      </c>
      <c r="G22" s="408" t="s">
        <v>478</v>
      </c>
      <c r="H22" s="418">
        <v>118</v>
      </c>
      <c r="I22" s="38"/>
      <c r="J22" s="68"/>
    </row>
    <row r="23" spans="1:10" ht="39.75" customHeight="1">
      <c r="A23" s="316" t="s">
        <v>489</v>
      </c>
      <c r="B23" s="406" t="s">
        <v>490</v>
      </c>
      <c r="C23" s="406">
        <v>50</v>
      </c>
      <c r="D23" s="406">
        <v>1.5</v>
      </c>
      <c r="E23" s="406">
        <v>75</v>
      </c>
      <c r="F23" s="407">
        <v>100</v>
      </c>
      <c r="G23" s="408" t="s">
        <v>478</v>
      </c>
      <c r="H23" s="418">
        <v>88.37</v>
      </c>
      <c r="I23" s="38"/>
      <c r="J23" s="68"/>
    </row>
    <row r="24" spans="1:10" ht="36.75" customHeight="1">
      <c r="A24" s="316" t="s">
        <v>491</v>
      </c>
      <c r="B24" s="406" t="s">
        <v>492</v>
      </c>
      <c r="C24" s="406">
        <v>50</v>
      </c>
      <c r="D24" s="406">
        <v>1.5</v>
      </c>
      <c r="E24" s="406">
        <v>75</v>
      </c>
      <c r="F24" s="407">
        <v>150</v>
      </c>
      <c r="G24" s="408" t="s">
        <v>478</v>
      </c>
      <c r="H24" s="418">
        <v>85.3</v>
      </c>
      <c r="I24" s="38"/>
      <c r="J24" s="68"/>
    </row>
    <row r="25" spans="1:10" ht="28.5" customHeight="1" thickBot="1">
      <c r="A25" s="319" t="s">
        <v>494</v>
      </c>
      <c r="B25" s="409" t="s">
        <v>632</v>
      </c>
      <c r="C25" s="406">
        <v>50</v>
      </c>
      <c r="D25" s="406">
        <v>1.6</v>
      </c>
      <c r="E25" s="406">
        <v>80</v>
      </c>
      <c r="F25" s="406"/>
      <c r="G25" s="414" t="s">
        <v>478</v>
      </c>
      <c r="H25" s="418">
        <v>38</v>
      </c>
      <c r="I25" s="38"/>
      <c r="J25" s="68"/>
    </row>
    <row r="26" spans="1:10" ht="30.75" customHeight="1" thickBot="1">
      <c r="A26" s="368" t="s">
        <v>493</v>
      </c>
      <c r="B26" s="425" t="s">
        <v>632</v>
      </c>
      <c r="C26" s="426">
        <v>50</v>
      </c>
      <c r="D26" s="426">
        <v>1.6</v>
      </c>
      <c r="E26" s="415">
        <v>80</v>
      </c>
      <c r="F26" s="416"/>
      <c r="G26" s="417" t="s">
        <v>478</v>
      </c>
      <c r="H26" s="419">
        <v>26.5</v>
      </c>
      <c r="I26" s="38"/>
      <c r="J26" s="68"/>
    </row>
    <row r="27" spans="1:10">
      <c r="A27" s="676"/>
      <c r="B27" s="676"/>
      <c r="C27" s="676"/>
      <c r="D27" s="676"/>
      <c r="E27" s="676"/>
      <c r="F27" s="676"/>
      <c r="G27" s="676"/>
      <c r="H27" s="676"/>
      <c r="I27" s="38"/>
      <c r="J27" s="38"/>
    </row>
    <row r="28" spans="1:10" s="38" customFormat="1">
      <c r="A28" s="677"/>
      <c r="B28" s="677"/>
      <c r="C28" s="677"/>
      <c r="D28" s="677"/>
      <c r="E28" s="677"/>
      <c r="F28" s="677"/>
      <c r="G28" s="677"/>
      <c r="H28" s="677"/>
    </row>
    <row r="29" spans="1:10" s="38" customFormat="1">
      <c r="A29" s="677"/>
      <c r="B29" s="677"/>
      <c r="C29" s="677"/>
      <c r="D29" s="677"/>
      <c r="E29" s="677"/>
      <c r="F29" s="677"/>
      <c r="G29" s="677"/>
      <c r="H29" s="677"/>
    </row>
  </sheetData>
  <sheetProtection password="C417" sheet="1" formatCells="0" formatColumns="0" formatRows="0" insertColumns="0" insertRows="0" insertHyperlinks="0" deleteColumns="0" deleteRows="0" sort="0" autoFilter="0" pivotTables="0"/>
  <mergeCells count="23">
    <mergeCell ref="A9:B9"/>
    <mergeCell ref="A10:B10"/>
    <mergeCell ref="A1:H1"/>
    <mergeCell ref="C2:H2"/>
    <mergeCell ref="C3:H3"/>
    <mergeCell ref="C4:H4"/>
    <mergeCell ref="C5:H5"/>
    <mergeCell ref="A14:H14"/>
    <mergeCell ref="A27:H29"/>
    <mergeCell ref="C6:H6"/>
    <mergeCell ref="G8:H13"/>
    <mergeCell ref="A15:H15"/>
    <mergeCell ref="C12:D12"/>
    <mergeCell ref="C13:D13"/>
    <mergeCell ref="A11:B11"/>
    <mergeCell ref="A12:B12"/>
    <mergeCell ref="A13:B13"/>
    <mergeCell ref="A2:B6"/>
    <mergeCell ref="C11:D11"/>
    <mergeCell ref="A7:H7"/>
    <mergeCell ref="C8:D8"/>
    <mergeCell ref="C9:D9"/>
    <mergeCell ref="C10:D10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J64"/>
  <sheetViews>
    <sheetView workbookViewId="0">
      <selection sqref="A1:J27"/>
    </sheetView>
  </sheetViews>
  <sheetFormatPr defaultRowHeight="15"/>
  <cols>
    <col min="1" max="1" width="12.7109375" customWidth="1"/>
    <col min="2" max="2" width="9.140625" customWidth="1"/>
    <col min="3" max="3" width="10.42578125" customWidth="1"/>
    <col min="5" max="5" width="7.28515625" customWidth="1"/>
  </cols>
  <sheetData>
    <row r="1" spans="1:10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</row>
    <row r="2" spans="1:10" ht="16.5">
      <c r="A2" s="655"/>
      <c r="B2" s="655"/>
      <c r="C2" s="655"/>
      <c r="D2" s="666" t="s">
        <v>16</v>
      </c>
      <c r="E2" s="666"/>
      <c r="F2" s="666"/>
      <c r="G2" s="666"/>
      <c r="H2" s="666"/>
      <c r="I2" s="666"/>
      <c r="J2" s="666"/>
    </row>
    <row r="3" spans="1:10" ht="16.5">
      <c r="A3" s="655"/>
      <c r="B3" s="655"/>
      <c r="C3" s="655"/>
      <c r="D3" s="666" t="s">
        <v>176</v>
      </c>
      <c r="E3" s="666"/>
      <c r="F3" s="666"/>
      <c r="G3" s="666"/>
      <c r="H3" s="666"/>
      <c r="I3" s="666"/>
      <c r="J3" s="666"/>
    </row>
    <row r="4" spans="1:10" ht="16.5">
      <c r="A4" s="655"/>
      <c r="B4" s="655"/>
      <c r="C4" s="655"/>
      <c r="D4" s="659" t="s">
        <v>177</v>
      </c>
      <c r="E4" s="659"/>
      <c r="F4" s="659"/>
      <c r="G4" s="659"/>
      <c r="H4" s="659"/>
      <c r="I4" s="659"/>
      <c r="J4" s="659"/>
    </row>
    <row r="5" spans="1:10" ht="16.5">
      <c r="A5" s="655"/>
      <c r="B5" s="655"/>
      <c r="C5" s="655"/>
      <c r="D5" s="507" t="s">
        <v>615</v>
      </c>
      <c r="E5" s="507"/>
      <c r="F5" s="507"/>
      <c r="G5" s="507"/>
      <c r="H5" s="507"/>
      <c r="I5" s="507"/>
      <c r="J5" s="507"/>
    </row>
    <row r="6" spans="1:10" ht="17.25" thickBot="1">
      <c r="A6" s="692"/>
      <c r="B6" s="692"/>
      <c r="C6" s="692"/>
      <c r="D6" s="660" t="s">
        <v>616</v>
      </c>
      <c r="E6" s="660"/>
      <c r="F6" s="660"/>
      <c r="G6" s="660"/>
      <c r="H6" s="660"/>
      <c r="I6" s="660"/>
      <c r="J6" s="660"/>
    </row>
    <row r="7" spans="1:10" ht="19.5" thickBot="1">
      <c r="A7" s="693" t="s">
        <v>180</v>
      </c>
      <c r="B7" s="694"/>
      <c r="C7" s="694"/>
      <c r="D7" s="694"/>
      <c r="E7" s="694"/>
      <c r="F7" s="694"/>
      <c r="G7" s="694"/>
      <c r="H7" s="694"/>
      <c r="I7" s="694"/>
      <c r="J7" s="695"/>
    </row>
    <row r="8" spans="1:10" ht="45.75" thickBot="1">
      <c r="A8" s="227" t="s">
        <v>18</v>
      </c>
      <c r="B8" s="696" t="s">
        <v>19</v>
      </c>
      <c r="C8" s="696"/>
      <c r="D8" s="696"/>
      <c r="E8" s="228" t="s">
        <v>96</v>
      </c>
      <c r="F8" s="229" t="s">
        <v>181</v>
      </c>
      <c r="G8" s="229" t="s">
        <v>182</v>
      </c>
      <c r="H8" s="228" t="s">
        <v>183</v>
      </c>
      <c r="I8" s="697" t="s">
        <v>24</v>
      </c>
      <c r="J8" s="698"/>
    </row>
    <row r="9" spans="1:10" ht="15.75" thickBot="1">
      <c r="A9" s="699" t="s">
        <v>184</v>
      </c>
      <c r="B9" s="700"/>
      <c r="C9" s="700"/>
      <c r="D9" s="700"/>
      <c r="E9" s="700"/>
      <c r="F9" s="700"/>
      <c r="G9" s="700"/>
      <c r="H9" s="700"/>
      <c r="I9" s="700"/>
      <c r="J9" s="701"/>
    </row>
    <row r="10" spans="1:10" ht="33.75">
      <c r="A10" s="17" t="s">
        <v>185</v>
      </c>
      <c r="B10" s="702" t="s">
        <v>186</v>
      </c>
      <c r="C10" s="702"/>
      <c r="D10" s="702"/>
      <c r="E10" s="49" t="s">
        <v>187</v>
      </c>
      <c r="F10" s="60">
        <v>12.12</v>
      </c>
      <c r="G10" s="61">
        <v>12.84</v>
      </c>
      <c r="H10" s="53" t="s">
        <v>29</v>
      </c>
      <c r="I10" s="703"/>
      <c r="J10" s="704"/>
    </row>
    <row r="11" spans="1:10" ht="22.5">
      <c r="A11" s="62" t="s">
        <v>188</v>
      </c>
      <c r="B11" s="705" t="s">
        <v>186</v>
      </c>
      <c r="C11" s="705"/>
      <c r="D11" s="705"/>
      <c r="E11" s="33" t="s">
        <v>189</v>
      </c>
      <c r="F11" s="63">
        <v>14.7</v>
      </c>
      <c r="G11" s="64">
        <v>15.54</v>
      </c>
      <c r="H11" s="50" t="s">
        <v>29</v>
      </c>
      <c r="I11" s="706"/>
      <c r="J11" s="707"/>
    </row>
    <row r="12" spans="1:10" ht="22.5">
      <c r="A12" s="62" t="s">
        <v>190</v>
      </c>
      <c r="B12" s="705" t="s">
        <v>186</v>
      </c>
      <c r="C12" s="705"/>
      <c r="D12" s="705"/>
      <c r="E12" s="33" t="s">
        <v>191</v>
      </c>
      <c r="F12" s="63">
        <v>4.26</v>
      </c>
      <c r="G12" s="64">
        <v>4.5599999999999996</v>
      </c>
      <c r="H12" s="50" t="s">
        <v>29</v>
      </c>
      <c r="I12" s="706"/>
      <c r="J12" s="707"/>
    </row>
    <row r="13" spans="1:10" ht="33.75">
      <c r="A13" s="62" t="s">
        <v>192</v>
      </c>
      <c r="B13" s="705" t="s">
        <v>186</v>
      </c>
      <c r="C13" s="705"/>
      <c r="D13" s="705"/>
      <c r="E13" s="33" t="s">
        <v>193</v>
      </c>
      <c r="F13" s="63">
        <v>2.52</v>
      </c>
      <c r="G13" s="64">
        <v>2.58</v>
      </c>
      <c r="H13" s="50" t="s">
        <v>29</v>
      </c>
      <c r="I13" s="706"/>
      <c r="J13" s="707"/>
    </row>
    <row r="14" spans="1:10" ht="22.5">
      <c r="A14" s="62" t="s">
        <v>194</v>
      </c>
      <c r="B14" s="705" t="s">
        <v>186</v>
      </c>
      <c r="C14" s="705"/>
      <c r="D14" s="705"/>
      <c r="E14" s="33" t="s">
        <v>191</v>
      </c>
      <c r="F14" s="63">
        <v>6.6</v>
      </c>
      <c r="G14" s="64">
        <v>6.66</v>
      </c>
      <c r="H14" s="50" t="s">
        <v>29</v>
      </c>
      <c r="I14" s="706"/>
      <c r="J14" s="707"/>
    </row>
    <row r="15" spans="1:10" ht="22.5">
      <c r="A15" s="62" t="s">
        <v>195</v>
      </c>
      <c r="B15" s="705" t="s">
        <v>186</v>
      </c>
      <c r="C15" s="705"/>
      <c r="D15" s="705"/>
      <c r="E15" s="33" t="s">
        <v>191</v>
      </c>
      <c r="F15" s="63">
        <v>22.62</v>
      </c>
      <c r="G15" s="64">
        <v>22.86</v>
      </c>
      <c r="H15" s="50" t="s">
        <v>29</v>
      </c>
      <c r="I15" s="706"/>
      <c r="J15" s="707"/>
    </row>
    <row r="16" spans="1:10" ht="22.5">
      <c r="A16" s="62" t="s">
        <v>196</v>
      </c>
      <c r="B16" s="705" t="s">
        <v>186</v>
      </c>
      <c r="C16" s="705"/>
      <c r="D16" s="705"/>
      <c r="E16" s="33" t="s">
        <v>191</v>
      </c>
      <c r="F16" s="63">
        <v>2.04</v>
      </c>
      <c r="G16" s="64">
        <v>2.2200000000000002</v>
      </c>
      <c r="H16" s="50" t="s">
        <v>29</v>
      </c>
      <c r="I16" s="706"/>
      <c r="J16" s="707"/>
    </row>
    <row r="17" spans="1:10" ht="30" customHeight="1">
      <c r="A17" s="62" t="s">
        <v>197</v>
      </c>
      <c r="B17" s="705" t="s">
        <v>186</v>
      </c>
      <c r="C17" s="705"/>
      <c r="D17" s="705"/>
      <c r="E17" s="33" t="s">
        <v>191</v>
      </c>
      <c r="F17" s="63">
        <v>2.04</v>
      </c>
      <c r="G17" s="64">
        <v>2.2200000000000002</v>
      </c>
      <c r="H17" s="50" t="s">
        <v>29</v>
      </c>
      <c r="I17" s="706"/>
      <c r="J17" s="707"/>
    </row>
    <row r="18" spans="1:10" ht="22.5">
      <c r="A18" s="62" t="s">
        <v>198</v>
      </c>
      <c r="B18" s="705" t="s">
        <v>186</v>
      </c>
      <c r="C18" s="705"/>
      <c r="D18" s="705"/>
      <c r="E18" s="33" t="s">
        <v>199</v>
      </c>
      <c r="F18" s="63">
        <v>4.92</v>
      </c>
      <c r="G18" s="64">
        <v>5.34</v>
      </c>
      <c r="H18" s="50" t="s">
        <v>38</v>
      </c>
      <c r="I18" s="706"/>
      <c r="J18" s="707"/>
    </row>
    <row r="19" spans="1:10" ht="22.5">
      <c r="A19" s="62" t="s">
        <v>200</v>
      </c>
      <c r="B19" s="705" t="s">
        <v>186</v>
      </c>
      <c r="C19" s="705"/>
      <c r="D19" s="705"/>
      <c r="E19" s="33" t="s">
        <v>191</v>
      </c>
      <c r="F19" s="63">
        <v>1.56</v>
      </c>
      <c r="G19" s="64">
        <v>1.62</v>
      </c>
      <c r="H19" s="50" t="s">
        <v>29</v>
      </c>
      <c r="I19" s="706"/>
      <c r="J19" s="707"/>
    </row>
    <row r="20" spans="1:10" ht="33.75">
      <c r="A20" s="62" t="s">
        <v>201</v>
      </c>
      <c r="B20" s="705" t="s">
        <v>186</v>
      </c>
      <c r="C20" s="705"/>
      <c r="D20" s="705"/>
      <c r="E20" s="33" t="s">
        <v>202</v>
      </c>
      <c r="F20" s="63">
        <v>4.4400000000000004</v>
      </c>
      <c r="G20" s="64">
        <v>4.4400000000000004</v>
      </c>
      <c r="H20" s="50" t="s">
        <v>29</v>
      </c>
      <c r="I20" s="706"/>
      <c r="J20" s="707"/>
    </row>
    <row r="21" spans="1:10" ht="28.5" customHeight="1">
      <c r="A21" s="62" t="s">
        <v>203</v>
      </c>
      <c r="B21" s="705" t="s">
        <v>186</v>
      </c>
      <c r="C21" s="705"/>
      <c r="D21" s="705"/>
      <c r="E21" s="33" t="s">
        <v>191</v>
      </c>
      <c r="F21" s="63">
        <v>7.68</v>
      </c>
      <c r="G21" s="64">
        <v>7.74</v>
      </c>
      <c r="H21" s="50" t="s">
        <v>29</v>
      </c>
      <c r="I21" s="706"/>
      <c r="J21" s="707"/>
    </row>
    <row r="22" spans="1:10" ht="24" customHeight="1">
      <c r="A22" s="62" t="s">
        <v>204</v>
      </c>
      <c r="B22" s="705" t="s">
        <v>186</v>
      </c>
      <c r="C22" s="705"/>
      <c r="D22" s="705"/>
      <c r="E22" s="33" t="s">
        <v>193</v>
      </c>
      <c r="F22" s="63">
        <v>4.8</v>
      </c>
      <c r="G22" s="64">
        <v>4.8</v>
      </c>
      <c r="H22" s="50" t="s">
        <v>29</v>
      </c>
      <c r="I22" s="706"/>
      <c r="J22" s="707"/>
    </row>
    <row r="23" spans="1:10" ht="21.75" customHeight="1">
      <c r="A23" s="62" t="s">
        <v>205</v>
      </c>
      <c r="B23" s="705" t="s">
        <v>186</v>
      </c>
      <c r="C23" s="705"/>
      <c r="D23" s="705"/>
      <c r="E23" s="33" t="s">
        <v>193</v>
      </c>
      <c r="F23" s="63">
        <v>4.8</v>
      </c>
      <c r="G23" s="64">
        <v>4.8</v>
      </c>
      <c r="H23" s="50" t="s">
        <v>29</v>
      </c>
      <c r="I23" s="706"/>
      <c r="J23" s="707"/>
    </row>
    <row r="24" spans="1:10" ht="22.5">
      <c r="A24" s="62" t="s">
        <v>206</v>
      </c>
      <c r="B24" s="705" t="s">
        <v>186</v>
      </c>
      <c r="C24" s="705"/>
      <c r="D24" s="705"/>
      <c r="E24" s="33" t="s">
        <v>193</v>
      </c>
      <c r="F24" s="63">
        <v>1.92</v>
      </c>
      <c r="G24" s="64">
        <v>2.16</v>
      </c>
      <c r="H24" s="50" t="s">
        <v>29</v>
      </c>
      <c r="I24" s="706"/>
      <c r="J24" s="707"/>
    </row>
    <row r="25" spans="1:10">
      <c r="A25" s="62" t="s">
        <v>207</v>
      </c>
      <c r="B25" s="705" t="s">
        <v>186</v>
      </c>
      <c r="C25" s="705"/>
      <c r="D25" s="705"/>
      <c r="E25" s="33" t="s">
        <v>193</v>
      </c>
      <c r="F25" s="63">
        <v>4.5599999999999996</v>
      </c>
      <c r="G25" s="64">
        <v>4.5599999999999996</v>
      </c>
      <c r="H25" s="50" t="s">
        <v>29</v>
      </c>
      <c r="I25" s="706"/>
      <c r="J25" s="707"/>
    </row>
    <row r="26" spans="1:10">
      <c r="A26" s="62" t="s">
        <v>208</v>
      </c>
      <c r="B26" s="705" t="s">
        <v>186</v>
      </c>
      <c r="C26" s="705"/>
      <c r="D26" s="705"/>
      <c r="E26" s="33" t="s">
        <v>193</v>
      </c>
      <c r="F26" s="63">
        <v>1.62</v>
      </c>
      <c r="G26" s="64">
        <v>1.62</v>
      </c>
      <c r="H26" s="50" t="s">
        <v>29</v>
      </c>
      <c r="I26" s="706"/>
      <c r="J26" s="707"/>
    </row>
    <row r="27" spans="1:10" ht="34.5" thickBot="1">
      <c r="A27" s="18" t="s">
        <v>209</v>
      </c>
      <c r="B27" s="710" t="s">
        <v>210</v>
      </c>
      <c r="C27" s="710"/>
      <c r="D27" s="710"/>
      <c r="E27" s="34" t="s">
        <v>211</v>
      </c>
      <c r="F27" s="711">
        <v>3.96</v>
      </c>
      <c r="G27" s="712"/>
      <c r="H27" s="52" t="s">
        <v>29</v>
      </c>
      <c r="I27" s="713"/>
      <c r="J27" s="714"/>
    </row>
    <row r="28" spans="1:10" s="38" customForma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</row>
    <row r="29" spans="1:10" s="38" customFormat="1">
      <c r="A29" s="721"/>
      <c r="B29" s="721"/>
      <c r="C29" s="721"/>
      <c r="D29" s="721"/>
      <c r="E29" s="721"/>
      <c r="F29" s="721"/>
      <c r="G29" s="721"/>
      <c r="H29" s="721"/>
      <c r="I29" s="721"/>
      <c r="J29" s="721"/>
    </row>
    <row r="30" spans="1:10" s="38" customFormat="1">
      <c r="A30" s="721"/>
      <c r="B30" s="721"/>
      <c r="C30" s="721"/>
      <c r="D30" s="721"/>
      <c r="E30" s="721"/>
      <c r="F30" s="721"/>
      <c r="G30" s="721"/>
      <c r="H30" s="721"/>
      <c r="I30" s="721"/>
      <c r="J30" s="721"/>
    </row>
    <row r="31" spans="1:10" s="38" customFormat="1">
      <c r="A31" s="721"/>
      <c r="B31" s="721"/>
      <c r="C31" s="721"/>
      <c r="D31" s="721"/>
      <c r="E31" s="721"/>
      <c r="F31" s="721"/>
      <c r="G31" s="721"/>
      <c r="H31" s="721"/>
      <c r="I31" s="721"/>
      <c r="J31" s="721"/>
    </row>
    <row r="32" spans="1:10" s="38" customFormat="1">
      <c r="A32" s="721"/>
      <c r="B32" s="721"/>
      <c r="C32" s="721"/>
      <c r="D32" s="721"/>
      <c r="E32" s="721"/>
      <c r="F32" s="721"/>
      <c r="G32" s="721"/>
      <c r="H32" s="721"/>
      <c r="I32" s="721"/>
      <c r="J32" s="721"/>
    </row>
    <row r="33" spans="1:10" s="38" customFormat="1">
      <c r="A33" s="721"/>
      <c r="B33" s="721"/>
      <c r="C33" s="721"/>
      <c r="D33" s="721"/>
      <c r="E33" s="721"/>
      <c r="F33" s="721"/>
      <c r="G33" s="721"/>
      <c r="H33" s="721"/>
      <c r="I33" s="721"/>
      <c r="J33" s="721"/>
    </row>
    <row r="34" spans="1:10" s="38" customFormat="1">
      <c r="A34" s="721"/>
      <c r="B34" s="721"/>
      <c r="C34" s="721"/>
      <c r="D34" s="721"/>
      <c r="E34" s="721"/>
      <c r="F34" s="721"/>
      <c r="G34" s="721"/>
      <c r="H34" s="721"/>
      <c r="I34" s="721"/>
      <c r="J34" s="721"/>
    </row>
    <row r="35" spans="1:10" ht="15.75" thickBo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</row>
    <row r="36" spans="1:10" ht="19.5" thickBot="1">
      <c r="A36" s="693" t="s">
        <v>180</v>
      </c>
      <c r="B36" s="694"/>
      <c r="C36" s="694"/>
      <c r="D36" s="694"/>
      <c r="E36" s="694"/>
      <c r="F36" s="694"/>
      <c r="G36" s="694"/>
      <c r="H36" s="694"/>
      <c r="I36" s="694"/>
      <c r="J36" s="695"/>
    </row>
    <row r="37" spans="1:10" ht="45.75" thickBot="1">
      <c r="A37" s="65" t="s">
        <v>18</v>
      </c>
      <c r="B37" s="715" t="s">
        <v>19</v>
      </c>
      <c r="C37" s="715"/>
      <c r="D37" s="715"/>
      <c r="E37" s="51" t="s">
        <v>96</v>
      </c>
      <c r="F37" s="51" t="s">
        <v>212</v>
      </c>
      <c r="G37" s="51" t="s">
        <v>213</v>
      </c>
      <c r="H37" s="51" t="s">
        <v>183</v>
      </c>
      <c r="I37" s="716" t="s">
        <v>24</v>
      </c>
      <c r="J37" s="717"/>
    </row>
    <row r="38" spans="1:10" ht="15.75" thickBot="1">
      <c r="A38" s="699" t="s">
        <v>214</v>
      </c>
      <c r="B38" s="700"/>
      <c r="C38" s="700"/>
      <c r="D38" s="700"/>
      <c r="E38" s="700"/>
      <c r="F38" s="700"/>
      <c r="G38" s="700"/>
      <c r="H38" s="700"/>
      <c r="I38" s="700"/>
      <c r="J38" s="701"/>
    </row>
    <row r="39" spans="1:10" ht="33.75">
      <c r="A39" s="17" t="s">
        <v>215</v>
      </c>
      <c r="B39" s="702" t="s">
        <v>216</v>
      </c>
      <c r="C39" s="702"/>
      <c r="D39" s="702"/>
      <c r="E39" s="49" t="s">
        <v>217</v>
      </c>
      <c r="F39" s="60">
        <v>16.260000000000002</v>
      </c>
      <c r="G39" s="66">
        <v>17.100000000000001</v>
      </c>
      <c r="H39" s="53" t="s">
        <v>29</v>
      </c>
      <c r="I39" s="718"/>
      <c r="J39" s="719"/>
    </row>
    <row r="40" spans="1:10" ht="33.75">
      <c r="A40" s="62" t="s">
        <v>218</v>
      </c>
      <c r="B40" s="705" t="s">
        <v>216</v>
      </c>
      <c r="C40" s="705"/>
      <c r="D40" s="705"/>
      <c r="E40" s="33" t="s">
        <v>219</v>
      </c>
      <c r="F40" s="63">
        <v>19.32</v>
      </c>
      <c r="G40" s="67">
        <v>20.28</v>
      </c>
      <c r="H40" s="50" t="s">
        <v>29</v>
      </c>
      <c r="I40" s="708"/>
      <c r="J40" s="709"/>
    </row>
    <row r="41" spans="1:10" ht="27.75" customHeight="1">
      <c r="A41" s="62" t="s">
        <v>220</v>
      </c>
      <c r="B41" s="705" t="s">
        <v>216</v>
      </c>
      <c r="C41" s="705"/>
      <c r="D41" s="705"/>
      <c r="E41" s="33" t="s">
        <v>221</v>
      </c>
      <c r="F41" s="63">
        <v>11.64</v>
      </c>
      <c r="G41" s="67">
        <v>12.18</v>
      </c>
      <c r="H41" s="50" t="s">
        <v>29</v>
      </c>
      <c r="I41" s="708"/>
      <c r="J41" s="709"/>
    </row>
    <row r="42" spans="1:10" ht="22.5">
      <c r="A42" s="62" t="s">
        <v>222</v>
      </c>
      <c r="B42" s="705" t="s">
        <v>216</v>
      </c>
      <c r="C42" s="705"/>
      <c r="D42" s="705"/>
      <c r="E42" s="33" t="s">
        <v>217</v>
      </c>
      <c r="F42" s="63">
        <v>4.5</v>
      </c>
      <c r="G42" s="67">
        <v>4.68</v>
      </c>
      <c r="H42" s="50" t="s">
        <v>29</v>
      </c>
      <c r="I42" s="708"/>
      <c r="J42" s="709"/>
    </row>
    <row r="43" spans="1:10" ht="22.5">
      <c r="A43" s="62" t="s">
        <v>223</v>
      </c>
      <c r="B43" s="705" t="s">
        <v>216</v>
      </c>
      <c r="C43" s="705"/>
      <c r="D43" s="705"/>
      <c r="E43" s="33" t="s">
        <v>221</v>
      </c>
      <c r="F43" s="63">
        <v>8.16</v>
      </c>
      <c r="G43" s="67">
        <v>8.52</v>
      </c>
      <c r="H43" s="50" t="s">
        <v>29</v>
      </c>
      <c r="I43" s="708"/>
      <c r="J43" s="709"/>
    </row>
    <row r="44" spans="1:10" ht="33.75">
      <c r="A44" s="62" t="s">
        <v>224</v>
      </c>
      <c r="B44" s="705" t="s">
        <v>216</v>
      </c>
      <c r="C44" s="705"/>
      <c r="D44" s="705"/>
      <c r="E44" s="33" t="s">
        <v>221</v>
      </c>
      <c r="F44" s="63">
        <v>22.86</v>
      </c>
      <c r="G44" s="67">
        <v>23.94</v>
      </c>
      <c r="H44" s="50" t="s">
        <v>29</v>
      </c>
      <c r="I44" s="708" t="s">
        <v>225</v>
      </c>
      <c r="J44" s="709"/>
    </row>
    <row r="45" spans="1:10" ht="33.75">
      <c r="A45" s="62" t="s">
        <v>226</v>
      </c>
      <c r="B45" s="705" t="s">
        <v>216</v>
      </c>
      <c r="C45" s="705"/>
      <c r="D45" s="705"/>
      <c r="E45" s="33" t="s">
        <v>221</v>
      </c>
      <c r="F45" s="63">
        <v>2.04</v>
      </c>
      <c r="G45" s="67">
        <v>2.16</v>
      </c>
      <c r="H45" s="50" t="s">
        <v>29</v>
      </c>
      <c r="I45" s="708"/>
      <c r="J45" s="709"/>
    </row>
    <row r="46" spans="1:10" ht="33.75">
      <c r="A46" s="62" t="s">
        <v>227</v>
      </c>
      <c r="B46" s="705" t="s">
        <v>216</v>
      </c>
      <c r="C46" s="705"/>
      <c r="D46" s="705"/>
      <c r="E46" s="33" t="s">
        <v>228</v>
      </c>
      <c r="F46" s="63">
        <v>7.44</v>
      </c>
      <c r="G46" s="67">
        <v>7.44</v>
      </c>
      <c r="H46" s="50" t="s">
        <v>29</v>
      </c>
      <c r="I46" s="708"/>
      <c r="J46" s="709"/>
    </row>
    <row r="47" spans="1:10" ht="22.5">
      <c r="A47" s="62" t="s">
        <v>229</v>
      </c>
      <c r="B47" s="705" t="s">
        <v>216</v>
      </c>
      <c r="C47" s="705"/>
      <c r="D47" s="705"/>
      <c r="E47" s="33" t="s">
        <v>221</v>
      </c>
      <c r="F47" s="63">
        <v>2.64</v>
      </c>
      <c r="G47" s="67">
        <v>2.76</v>
      </c>
      <c r="H47" s="50" t="s">
        <v>29</v>
      </c>
      <c r="I47" s="708"/>
      <c r="J47" s="709"/>
    </row>
    <row r="48" spans="1:10" ht="33.75">
      <c r="A48" s="62" t="s">
        <v>230</v>
      </c>
      <c r="B48" s="705" t="s">
        <v>216</v>
      </c>
      <c r="C48" s="705"/>
      <c r="D48" s="705"/>
      <c r="E48" s="33" t="s">
        <v>102</v>
      </c>
      <c r="F48" s="63">
        <v>3.9</v>
      </c>
      <c r="G48" s="67">
        <v>4.08</v>
      </c>
      <c r="H48" s="50" t="s">
        <v>29</v>
      </c>
      <c r="I48" s="708"/>
      <c r="J48" s="709"/>
    </row>
    <row r="49" spans="1:10" ht="30" customHeight="1">
      <c r="A49" s="62" t="s">
        <v>231</v>
      </c>
      <c r="B49" s="705" t="s">
        <v>216</v>
      </c>
      <c r="C49" s="705"/>
      <c r="D49" s="705"/>
      <c r="E49" s="33" t="s">
        <v>102</v>
      </c>
      <c r="F49" s="63">
        <v>6.3</v>
      </c>
      <c r="G49" s="67">
        <v>6.6</v>
      </c>
      <c r="H49" s="50" t="s">
        <v>29</v>
      </c>
      <c r="I49" s="708"/>
      <c r="J49" s="709"/>
    </row>
    <row r="50" spans="1:10" ht="26.25" customHeight="1">
      <c r="A50" s="62" t="s">
        <v>232</v>
      </c>
      <c r="B50" s="705" t="s">
        <v>216</v>
      </c>
      <c r="C50" s="705"/>
      <c r="D50" s="705"/>
      <c r="E50" s="33" t="s">
        <v>102</v>
      </c>
      <c r="F50" s="63">
        <v>6.3</v>
      </c>
      <c r="G50" s="67">
        <v>6.6</v>
      </c>
      <c r="H50" s="50" t="s">
        <v>29</v>
      </c>
      <c r="I50" s="708"/>
      <c r="J50" s="709"/>
    </row>
    <row r="51" spans="1:10" ht="33.75">
      <c r="A51" s="62" t="s">
        <v>233</v>
      </c>
      <c r="B51" s="705" t="s">
        <v>216</v>
      </c>
      <c r="C51" s="705"/>
      <c r="D51" s="705"/>
      <c r="E51" s="33" t="s">
        <v>102</v>
      </c>
      <c r="F51" s="63">
        <v>2.7</v>
      </c>
      <c r="G51" s="67">
        <v>2.88</v>
      </c>
      <c r="H51" s="50" t="s">
        <v>29</v>
      </c>
      <c r="I51" s="708"/>
      <c r="J51" s="709"/>
    </row>
    <row r="52" spans="1:10" ht="25.5" customHeight="1">
      <c r="A52" s="62" t="s">
        <v>234</v>
      </c>
      <c r="B52" s="705" t="s">
        <v>216</v>
      </c>
      <c r="C52" s="705"/>
      <c r="D52" s="705"/>
      <c r="E52" s="33" t="s">
        <v>102</v>
      </c>
      <c r="F52" s="63">
        <v>7.08</v>
      </c>
      <c r="G52" s="67">
        <v>7.38</v>
      </c>
      <c r="H52" s="50" t="s">
        <v>29</v>
      </c>
      <c r="I52" s="708"/>
      <c r="J52" s="709"/>
    </row>
    <row r="53" spans="1:10" ht="33.75" customHeight="1">
      <c r="A53" s="62" t="s">
        <v>235</v>
      </c>
      <c r="B53" s="705" t="s">
        <v>216</v>
      </c>
      <c r="C53" s="705"/>
      <c r="D53" s="705"/>
      <c r="E53" s="33" t="s">
        <v>102</v>
      </c>
      <c r="F53" s="63">
        <v>16.260000000000002</v>
      </c>
      <c r="G53" s="67">
        <v>17.04</v>
      </c>
      <c r="H53" s="50" t="s">
        <v>29</v>
      </c>
      <c r="I53" s="708"/>
      <c r="J53" s="709"/>
    </row>
    <row r="54" spans="1:10" ht="33.75">
      <c r="A54" s="62" t="s">
        <v>236</v>
      </c>
      <c r="B54" s="705" t="s">
        <v>216</v>
      </c>
      <c r="C54" s="705"/>
      <c r="D54" s="705"/>
      <c r="E54" s="33" t="s">
        <v>237</v>
      </c>
      <c r="F54" s="63">
        <v>9.48</v>
      </c>
      <c r="G54" s="67">
        <v>9.9600000000000009</v>
      </c>
      <c r="H54" s="50" t="s">
        <v>29</v>
      </c>
      <c r="I54" s="708"/>
      <c r="J54" s="709"/>
    </row>
    <row r="55" spans="1:10">
      <c r="A55" s="62" t="s">
        <v>238</v>
      </c>
      <c r="B55" s="705" t="s">
        <v>216</v>
      </c>
      <c r="C55" s="705"/>
      <c r="D55" s="705"/>
      <c r="E55" s="33" t="s">
        <v>102</v>
      </c>
      <c r="F55" s="63">
        <v>16.68</v>
      </c>
      <c r="G55" s="67">
        <v>17.46</v>
      </c>
      <c r="H55" s="50" t="s">
        <v>29</v>
      </c>
      <c r="I55" s="708"/>
      <c r="J55" s="709"/>
    </row>
    <row r="56" spans="1:10" ht="34.5" thickBot="1">
      <c r="A56" s="18" t="s">
        <v>209</v>
      </c>
      <c r="B56" s="710" t="s">
        <v>210</v>
      </c>
      <c r="C56" s="710"/>
      <c r="D56" s="710"/>
      <c r="E56" s="34" t="s">
        <v>211</v>
      </c>
      <c r="F56" s="723">
        <v>3.96</v>
      </c>
      <c r="G56" s="723"/>
      <c r="H56" s="52" t="s">
        <v>29</v>
      </c>
      <c r="I56" s="713"/>
      <c r="J56" s="714"/>
    </row>
    <row r="57" spans="1:10">
      <c r="A57" s="559" t="s">
        <v>522</v>
      </c>
      <c r="B57" s="559"/>
      <c r="C57" s="559"/>
      <c r="D57" s="559"/>
      <c r="E57" s="559"/>
      <c r="F57" s="559"/>
      <c r="G57" s="559"/>
      <c r="H57" s="559"/>
      <c r="I57" s="559"/>
      <c r="J57" s="559"/>
    </row>
    <row r="58" spans="1:10" ht="30" customHeight="1">
      <c r="A58" s="560"/>
      <c r="B58" s="560"/>
      <c r="C58" s="560"/>
      <c r="D58" s="560"/>
      <c r="E58" s="560"/>
      <c r="F58" s="560"/>
      <c r="G58" s="560"/>
      <c r="H58" s="560"/>
      <c r="I58" s="560"/>
      <c r="J58" s="560"/>
    </row>
    <row r="59" spans="1:10">
      <c r="A59" s="176"/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10">
      <c r="A60" s="176"/>
      <c r="B60" s="176"/>
      <c r="C60" s="176"/>
      <c r="D60" s="176"/>
      <c r="E60" s="176"/>
      <c r="F60" s="176"/>
      <c r="G60" s="176"/>
      <c r="H60" s="176"/>
      <c r="I60" s="176"/>
      <c r="J60" s="176"/>
    </row>
    <row r="61" spans="1:10">
      <c r="A61" s="176"/>
      <c r="B61" s="176"/>
      <c r="C61" s="176"/>
      <c r="D61" s="176"/>
      <c r="E61" s="176"/>
      <c r="F61" s="176"/>
      <c r="G61" s="176"/>
      <c r="H61" s="176"/>
      <c r="I61" s="176"/>
      <c r="J61" s="176"/>
    </row>
    <row r="62" spans="1:10">
      <c r="A62" s="176"/>
      <c r="B62" s="176"/>
      <c r="C62" s="176"/>
      <c r="D62" s="176"/>
      <c r="E62" s="176"/>
      <c r="F62" s="176"/>
      <c r="G62" s="176"/>
      <c r="H62" s="176"/>
      <c r="I62" s="176"/>
      <c r="J62" s="176"/>
    </row>
    <row r="63" spans="1:10">
      <c r="A63" s="176"/>
      <c r="B63" s="176"/>
      <c r="C63" s="176"/>
      <c r="D63" s="176"/>
      <c r="E63" s="176"/>
      <c r="F63" s="176"/>
      <c r="G63" s="176"/>
      <c r="H63" s="176"/>
      <c r="I63" s="176"/>
      <c r="J63" s="176"/>
    </row>
    <row r="64" spans="1:10">
      <c r="A64" s="176"/>
      <c r="B64" s="176"/>
      <c r="C64" s="176"/>
      <c r="D64" s="176"/>
      <c r="E64" s="176"/>
      <c r="F64" s="176"/>
      <c r="G64" s="176"/>
      <c r="H64" s="176"/>
      <c r="I64" s="176"/>
      <c r="J64" s="176"/>
    </row>
  </sheetData>
  <sheetProtection password="C417" sheet="1" formatCells="0" formatColumns="0" formatRows="0" insertColumns="0" insertRows="0" insertHyperlinks="0" deleteColumns="0" deleteRows="0" sort="0" autoFilter="0" pivotTables="0"/>
  <mergeCells count="90">
    <mergeCell ref="A1:J1"/>
    <mergeCell ref="B56:D56"/>
    <mergeCell ref="F56:G56"/>
    <mergeCell ref="I56:J56"/>
    <mergeCell ref="B53:D53"/>
    <mergeCell ref="I53:J53"/>
    <mergeCell ref="B54:D54"/>
    <mergeCell ref="I54:J54"/>
    <mergeCell ref="B55:D55"/>
    <mergeCell ref="I55:J55"/>
    <mergeCell ref="B50:D50"/>
    <mergeCell ref="I50:J50"/>
    <mergeCell ref="B51:D51"/>
    <mergeCell ref="I51:J51"/>
    <mergeCell ref="B52:D52"/>
    <mergeCell ref="I52:J52"/>
    <mergeCell ref="B47:D47"/>
    <mergeCell ref="I47:J47"/>
    <mergeCell ref="B48:D48"/>
    <mergeCell ref="I48:J48"/>
    <mergeCell ref="B49:D49"/>
    <mergeCell ref="I49:J49"/>
    <mergeCell ref="B44:D44"/>
    <mergeCell ref="I44:J44"/>
    <mergeCell ref="B45:D45"/>
    <mergeCell ref="I45:J45"/>
    <mergeCell ref="B46:D46"/>
    <mergeCell ref="I46:J46"/>
    <mergeCell ref="B41:D41"/>
    <mergeCell ref="I41:J41"/>
    <mergeCell ref="B42:D42"/>
    <mergeCell ref="I42:J42"/>
    <mergeCell ref="B43:D43"/>
    <mergeCell ref="I43:J43"/>
    <mergeCell ref="B25:D25"/>
    <mergeCell ref="I25:J25"/>
    <mergeCell ref="B40:D40"/>
    <mergeCell ref="I40:J40"/>
    <mergeCell ref="B26:D26"/>
    <mergeCell ref="I26:J26"/>
    <mergeCell ref="B27:D27"/>
    <mergeCell ref="F27:G27"/>
    <mergeCell ref="I27:J27"/>
    <mergeCell ref="A36:J36"/>
    <mergeCell ref="B37:D37"/>
    <mergeCell ref="I37:J37"/>
    <mergeCell ref="A38:J38"/>
    <mergeCell ref="B39:D39"/>
    <mergeCell ref="I39:J39"/>
    <mergeCell ref="A28:J35"/>
    <mergeCell ref="B22:D22"/>
    <mergeCell ref="I22:J22"/>
    <mergeCell ref="B23:D23"/>
    <mergeCell ref="I23:J23"/>
    <mergeCell ref="B24:D24"/>
    <mergeCell ref="I24:J24"/>
    <mergeCell ref="B19:D19"/>
    <mergeCell ref="I19:J19"/>
    <mergeCell ref="B20:D20"/>
    <mergeCell ref="I20:J20"/>
    <mergeCell ref="B21:D21"/>
    <mergeCell ref="I21:J21"/>
    <mergeCell ref="B16:D16"/>
    <mergeCell ref="I16:J16"/>
    <mergeCell ref="B17:D17"/>
    <mergeCell ref="I17:J17"/>
    <mergeCell ref="B18:D18"/>
    <mergeCell ref="I18:J18"/>
    <mergeCell ref="B13:D13"/>
    <mergeCell ref="I13:J13"/>
    <mergeCell ref="B14:D14"/>
    <mergeCell ref="I14:J14"/>
    <mergeCell ref="B15:D15"/>
    <mergeCell ref="I15:J15"/>
    <mergeCell ref="A57:J58"/>
    <mergeCell ref="A2:C6"/>
    <mergeCell ref="D2:J2"/>
    <mergeCell ref="D3:J3"/>
    <mergeCell ref="D4:J4"/>
    <mergeCell ref="D6:J6"/>
    <mergeCell ref="A7:J7"/>
    <mergeCell ref="B8:D8"/>
    <mergeCell ref="I8:J8"/>
    <mergeCell ref="A9:J9"/>
    <mergeCell ref="B10:D10"/>
    <mergeCell ref="I10:J10"/>
    <mergeCell ref="B11:D11"/>
    <mergeCell ref="I11:J11"/>
    <mergeCell ref="B12:D12"/>
    <mergeCell ref="I12:J12"/>
  </mergeCells>
  <pageMargins left="0.25" right="0.25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K103"/>
  <sheetViews>
    <sheetView topLeftCell="A19" workbookViewId="0">
      <selection activeCell="J39" sqref="J39"/>
    </sheetView>
  </sheetViews>
  <sheetFormatPr defaultRowHeight="15"/>
  <cols>
    <col min="3" max="3" width="14.42578125" customWidth="1"/>
    <col min="4" max="4" width="7.7109375" customWidth="1"/>
    <col min="5" max="5" width="9.5703125" customWidth="1"/>
    <col min="6" max="6" width="9.28515625" customWidth="1"/>
    <col min="7" max="7" width="13" customWidth="1"/>
    <col min="8" max="8" width="16.85546875" customWidth="1"/>
  </cols>
  <sheetData>
    <row r="1" spans="1:11" s="38" customFormat="1">
      <c r="A1" s="655"/>
      <c r="B1" s="655"/>
      <c r="C1" s="655"/>
      <c r="D1" s="655"/>
      <c r="E1" s="655"/>
      <c r="F1" s="655"/>
      <c r="G1" s="655"/>
      <c r="H1" s="655"/>
    </row>
    <row r="2" spans="1:11" ht="16.5">
      <c r="A2" s="655"/>
      <c r="B2" s="655"/>
      <c r="C2" s="655"/>
      <c r="D2" s="666" t="s">
        <v>16</v>
      </c>
      <c r="E2" s="666"/>
      <c r="F2" s="666"/>
      <c r="G2" s="666"/>
      <c r="H2" s="666"/>
      <c r="I2" s="308"/>
      <c r="J2" s="308"/>
    </row>
    <row r="3" spans="1:11" ht="16.5">
      <c r="A3" s="655"/>
      <c r="B3" s="655"/>
      <c r="C3" s="655"/>
      <c r="D3" s="666" t="s">
        <v>176</v>
      </c>
      <c r="E3" s="666"/>
      <c r="F3" s="666"/>
      <c r="G3" s="666"/>
      <c r="H3" s="666"/>
      <c r="I3" s="308"/>
      <c r="J3" s="308"/>
    </row>
    <row r="4" spans="1:11" ht="16.5">
      <c r="A4" s="655"/>
      <c r="B4" s="655"/>
      <c r="C4" s="655"/>
      <c r="D4" s="666" t="s">
        <v>177</v>
      </c>
      <c r="E4" s="666"/>
      <c r="F4" s="666"/>
      <c r="G4" s="666"/>
      <c r="H4" s="666"/>
      <c r="I4" s="309"/>
      <c r="J4" s="309"/>
    </row>
    <row r="5" spans="1:11" s="38" customFormat="1" ht="16.5">
      <c r="A5" s="655"/>
      <c r="B5" s="655"/>
      <c r="C5" s="655"/>
      <c r="D5" s="666" t="s">
        <v>615</v>
      </c>
      <c r="E5" s="666"/>
      <c r="F5" s="666"/>
      <c r="G5" s="666"/>
      <c r="H5" s="666"/>
      <c r="I5" s="308"/>
      <c r="J5" s="308"/>
    </row>
    <row r="6" spans="1:11" ht="16.5">
      <c r="A6" s="655"/>
      <c r="B6" s="655"/>
      <c r="C6" s="655"/>
      <c r="D6" s="666" t="s">
        <v>616</v>
      </c>
      <c r="E6" s="666"/>
      <c r="F6" s="666"/>
      <c r="G6" s="666"/>
      <c r="H6" s="666"/>
      <c r="I6" s="310"/>
      <c r="J6" s="310"/>
      <c r="K6" s="269"/>
    </row>
    <row r="7" spans="1:11" s="38" customFormat="1" ht="18" customHeight="1">
      <c r="A7" s="655"/>
      <c r="B7" s="655"/>
      <c r="C7" s="655"/>
      <c r="D7" s="655"/>
      <c r="E7" s="655"/>
      <c r="F7" s="655"/>
      <c r="G7" s="655"/>
      <c r="H7" s="655"/>
      <c r="I7" s="269"/>
      <c r="J7" s="269"/>
      <c r="K7" s="269"/>
    </row>
    <row r="8" spans="1:11" s="38" customFormat="1" ht="18" customHeight="1">
      <c r="A8" s="733" t="s">
        <v>589</v>
      </c>
      <c r="B8" s="733"/>
      <c r="C8" s="733"/>
      <c r="D8" s="733"/>
      <c r="E8" s="733"/>
      <c r="F8" s="733"/>
      <c r="G8" s="733"/>
      <c r="H8" s="733"/>
    </row>
    <row r="9" spans="1:11" ht="15" customHeight="1">
      <c r="A9" s="677"/>
      <c r="B9" s="677"/>
      <c r="C9" s="677"/>
      <c r="D9" s="677"/>
      <c r="E9" s="677"/>
      <c r="F9" s="677"/>
      <c r="G9" s="677"/>
      <c r="H9" s="677"/>
    </row>
    <row r="10" spans="1:11" ht="15" customHeight="1">
      <c r="A10" s="677"/>
      <c r="B10" s="677"/>
      <c r="C10" s="677"/>
      <c r="D10" s="677"/>
      <c r="E10" s="677"/>
      <c r="F10" s="677"/>
      <c r="G10" s="677"/>
      <c r="H10" s="677"/>
    </row>
    <row r="11" spans="1:11" ht="15" customHeight="1">
      <c r="A11" s="677"/>
      <c r="B11" s="677"/>
      <c r="C11" s="677"/>
      <c r="D11" s="677"/>
      <c r="E11" s="677"/>
      <c r="F11" s="677"/>
      <c r="G11" s="677"/>
      <c r="H11" s="677"/>
    </row>
    <row r="12" spans="1:11" ht="15" customHeight="1">
      <c r="A12" s="677"/>
      <c r="B12" s="677"/>
      <c r="C12" s="677"/>
      <c r="D12" s="677"/>
      <c r="E12" s="677"/>
      <c r="F12" s="677"/>
      <c r="G12" s="677"/>
      <c r="H12" s="677"/>
    </row>
    <row r="13" spans="1:11" ht="16.5" thickBot="1">
      <c r="A13" s="176" t="s">
        <v>239</v>
      </c>
      <c r="B13" s="176" t="s">
        <v>240</v>
      </c>
      <c r="C13" s="555" t="s">
        <v>241</v>
      </c>
      <c r="D13" s="555"/>
      <c r="E13" s="176" t="s">
        <v>270</v>
      </c>
      <c r="F13" s="732" t="s">
        <v>242</v>
      </c>
      <c r="G13" s="732"/>
      <c r="H13" s="176"/>
    </row>
    <row r="14" spans="1:11" ht="15" customHeight="1">
      <c r="A14" s="734" t="s">
        <v>18</v>
      </c>
      <c r="B14" s="735"/>
      <c r="C14" s="735"/>
      <c r="D14" s="736"/>
      <c r="E14" s="743" t="s">
        <v>243</v>
      </c>
      <c r="F14" s="743" t="s">
        <v>20</v>
      </c>
      <c r="G14" s="729" t="s">
        <v>244</v>
      </c>
      <c r="H14" s="726" t="s">
        <v>271</v>
      </c>
    </row>
    <row r="15" spans="1:11" ht="15" customHeight="1">
      <c r="A15" s="737"/>
      <c r="B15" s="738"/>
      <c r="C15" s="738"/>
      <c r="D15" s="739"/>
      <c r="E15" s="744"/>
      <c r="F15" s="744"/>
      <c r="G15" s="730"/>
      <c r="H15" s="727"/>
    </row>
    <row r="16" spans="1:11" ht="15.75" customHeight="1" thickBot="1">
      <c r="A16" s="740"/>
      <c r="B16" s="741"/>
      <c r="C16" s="741"/>
      <c r="D16" s="742"/>
      <c r="E16" s="745"/>
      <c r="F16" s="745"/>
      <c r="G16" s="731"/>
      <c r="H16" s="728"/>
    </row>
    <row r="17" spans="1:8" ht="15.75">
      <c r="A17" s="771" t="s">
        <v>245</v>
      </c>
      <c r="B17" s="772"/>
      <c r="C17" s="772"/>
      <c r="D17" s="773"/>
      <c r="E17" s="768" t="s">
        <v>246</v>
      </c>
      <c r="F17" s="768">
        <v>1</v>
      </c>
      <c r="G17" s="459" t="s">
        <v>247</v>
      </c>
      <c r="H17" s="755">
        <v>9.82</v>
      </c>
    </row>
    <row r="18" spans="1:8" ht="15.75">
      <c r="A18" s="774"/>
      <c r="B18" s="775"/>
      <c r="C18" s="775"/>
      <c r="D18" s="776"/>
      <c r="E18" s="769"/>
      <c r="F18" s="769"/>
      <c r="G18" s="460" t="s">
        <v>248</v>
      </c>
      <c r="H18" s="756"/>
    </row>
    <row r="19" spans="1:8" ht="15.75">
      <c r="A19" s="774"/>
      <c r="B19" s="775"/>
      <c r="C19" s="775"/>
      <c r="D19" s="776"/>
      <c r="E19" s="769"/>
      <c r="F19" s="769"/>
      <c r="G19" s="460" t="s">
        <v>249</v>
      </c>
      <c r="H19" s="756"/>
    </row>
    <row r="20" spans="1:8" ht="15.75">
      <c r="A20" s="774"/>
      <c r="B20" s="775"/>
      <c r="C20" s="775"/>
      <c r="D20" s="776"/>
      <c r="E20" s="769"/>
      <c r="F20" s="769"/>
      <c r="G20" s="461" t="s">
        <v>250</v>
      </c>
      <c r="H20" s="756">
        <v>10.84</v>
      </c>
    </row>
    <row r="21" spans="1:8" ht="16.5" thickBot="1">
      <c r="A21" s="777"/>
      <c r="B21" s="778"/>
      <c r="C21" s="778"/>
      <c r="D21" s="779"/>
      <c r="E21" s="770"/>
      <c r="F21" s="770"/>
      <c r="G21" s="462" t="s">
        <v>251</v>
      </c>
      <c r="H21" s="758"/>
    </row>
    <row r="22" spans="1:8" ht="15.75">
      <c r="A22" s="771" t="s">
        <v>252</v>
      </c>
      <c r="B22" s="772"/>
      <c r="C22" s="772"/>
      <c r="D22" s="773"/>
      <c r="E22" s="768" t="s">
        <v>246</v>
      </c>
      <c r="F22" s="768">
        <v>1</v>
      </c>
      <c r="G22" s="459" t="s">
        <v>247</v>
      </c>
      <c r="H22" s="755">
        <v>4.03</v>
      </c>
    </row>
    <row r="23" spans="1:8" ht="15.75">
      <c r="A23" s="774"/>
      <c r="B23" s="775"/>
      <c r="C23" s="775"/>
      <c r="D23" s="776"/>
      <c r="E23" s="769"/>
      <c r="F23" s="769"/>
      <c r="G23" s="460" t="s">
        <v>248</v>
      </c>
      <c r="H23" s="756"/>
    </row>
    <row r="24" spans="1:8" ht="15.75">
      <c r="A24" s="774"/>
      <c r="B24" s="775"/>
      <c r="C24" s="775"/>
      <c r="D24" s="776"/>
      <c r="E24" s="769"/>
      <c r="F24" s="769"/>
      <c r="G24" s="460" t="s">
        <v>249</v>
      </c>
      <c r="H24" s="756"/>
    </row>
    <row r="25" spans="1:8" ht="15.75">
      <c r="A25" s="774"/>
      <c r="B25" s="775"/>
      <c r="C25" s="775"/>
      <c r="D25" s="776"/>
      <c r="E25" s="769"/>
      <c r="F25" s="769"/>
      <c r="G25" s="461" t="s">
        <v>250</v>
      </c>
      <c r="H25" s="756">
        <v>4.2699999999999996</v>
      </c>
    </row>
    <row r="26" spans="1:8" ht="16.5" thickBot="1">
      <c r="A26" s="777"/>
      <c r="B26" s="778"/>
      <c r="C26" s="778"/>
      <c r="D26" s="779"/>
      <c r="E26" s="770"/>
      <c r="F26" s="770"/>
      <c r="G26" s="462" t="s">
        <v>251</v>
      </c>
      <c r="H26" s="758"/>
    </row>
    <row r="27" spans="1:8" ht="15.75">
      <c r="A27" s="771" t="s">
        <v>253</v>
      </c>
      <c r="B27" s="772"/>
      <c r="C27" s="772"/>
      <c r="D27" s="773"/>
      <c r="E27" s="768" t="s">
        <v>246</v>
      </c>
      <c r="F27" s="768">
        <v>10</v>
      </c>
      <c r="G27" s="459" t="s">
        <v>247</v>
      </c>
      <c r="H27" s="755">
        <v>1.9</v>
      </c>
    </row>
    <row r="28" spans="1:8" ht="15.75">
      <c r="A28" s="774"/>
      <c r="B28" s="775"/>
      <c r="C28" s="775"/>
      <c r="D28" s="776"/>
      <c r="E28" s="769"/>
      <c r="F28" s="769"/>
      <c r="G28" s="460" t="s">
        <v>248</v>
      </c>
      <c r="H28" s="756"/>
    </row>
    <row r="29" spans="1:8" ht="15.75">
      <c r="A29" s="774"/>
      <c r="B29" s="775"/>
      <c r="C29" s="775"/>
      <c r="D29" s="776"/>
      <c r="E29" s="769"/>
      <c r="F29" s="769"/>
      <c r="G29" s="460" t="s">
        <v>249</v>
      </c>
      <c r="H29" s="756"/>
    </row>
    <row r="30" spans="1:8" ht="15.75">
      <c r="A30" s="774"/>
      <c r="B30" s="775"/>
      <c r="C30" s="775"/>
      <c r="D30" s="776"/>
      <c r="E30" s="769"/>
      <c r="F30" s="769"/>
      <c r="G30" s="461" t="s">
        <v>250</v>
      </c>
      <c r="H30" s="756">
        <v>2.02</v>
      </c>
    </row>
    <row r="31" spans="1:8" ht="16.5" thickBot="1">
      <c r="A31" s="777"/>
      <c r="B31" s="778"/>
      <c r="C31" s="778"/>
      <c r="D31" s="779"/>
      <c r="E31" s="770"/>
      <c r="F31" s="770"/>
      <c r="G31" s="462" t="s">
        <v>251</v>
      </c>
      <c r="H31" s="758"/>
    </row>
    <row r="32" spans="1:8" ht="15.75">
      <c r="A32" s="771" t="s">
        <v>254</v>
      </c>
      <c r="B32" s="772"/>
      <c r="C32" s="772"/>
      <c r="D32" s="773"/>
      <c r="E32" s="768" t="s">
        <v>246</v>
      </c>
      <c r="F32" s="768">
        <v>10</v>
      </c>
      <c r="G32" s="459" t="s">
        <v>247</v>
      </c>
      <c r="H32" s="755">
        <v>1.33</v>
      </c>
    </row>
    <row r="33" spans="1:8" ht="15.75">
      <c r="A33" s="774"/>
      <c r="B33" s="775"/>
      <c r="C33" s="775"/>
      <c r="D33" s="776"/>
      <c r="E33" s="769"/>
      <c r="F33" s="769"/>
      <c r="G33" s="460" t="s">
        <v>248</v>
      </c>
      <c r="H33" s="756"/>
    </row>
    <row r="34" spans="1:8" ht="15.75">
      <c r="A34" s="774"/>
      <c r="B34" s="775"/>
      <c r="C34" s="775"/>
      <c r="D34" s="776"/>
      <c r="E34" s="769"/>
      <c r="F34" s="769"/>
      <c r="G34" s="460" t="s">
        <v>249</v>
      </c>
      <c r="H34" s="756"/>
    </row>
    <row r="35" spans="1:8" ht="15.75">
      <c r="A35" s="774"/>
      <c r="B35" s="775"/>
      <c r="C35" s="775"/>
      <c r="D35" s="776"/>
      <c r="E35" s="769"/>
      <c r="F35" s="769"/>
      <c r="G35" s="461" t="s">
        <v>250</v>
      </c>
      <c r="H35" s="756">
        <v>1.45</v>
      </c>
    </row>
    <row r="36" spans="1:8" ht="16.5" thickBot="1">
      <c r="A36" s="777"/>
      <c r="B36" s="778"/>
      <c r="C36" s="778"/>
      <c r="D36" s="779"/>
      <c r="E36" s="770"/>
      <c r="F36" s="770"/>
      <c r="G36" s="462" t="s">
        <v>251</v>
      </c>
      <c r="H36" s="758"/>
    </row>
    <row r="37" spans="1:8" ht="15.75">
      <c r="A37" s="780" t="s">
        <v>255</v>
      </c>
      <c r="B37" s="781"/>
      <c r="C37" s="781"/>
      <c r="D37" s="781"/>
      <c r="E37" s="768" t="s">
        <v>246</v>
      </c>
      <c r="F37" s="768">
        <v>10</v>
      </c>
      <c r="G37" s="459" t="s">
        <v>247</v>
      </c>
      <c r="H37" s="755">
        <v>3.4</v>
      </c>
    </row>
    <row r="38" spans="1:8" ht="15.75">
      <c r="A38" s="782"/>
      <c r="B38" s="783"/>
      <c r="C38" s="783"/>
      <c r="D38" s="783"/>
      <c r="E38" s="769"/>
      <c r="F38" s="769"/>
      <c r="G38" s="460" t="s">
        <v>248</v>
      </c>
      <c r="H38" s="756"/>
    </row>
    <row r="39" spans="1:8" ht="15.75">
      <c r="A39" s="782"/>
      <c r="B39" s="783"/>
      <c r="C39" s="783"/>
      <c r="D39" s="783"/>
      <c r="E39" s="769"/>
      <c r="F39" s="769"/>
      <c r="G39" s="460" t="s">
        <v>249</v>
      </c>
      <c r="H39" s="756"/>
    </row>
    <row r="40" spans="1:8" ht="15.75">
      <c r="A40" s="782"/>
      <c r="B40" s="783"/>
      <c r="C40" s="783"/>
      <c r="D40" s="783"/>
      <c r="E40" s="769"/>
      <c r="F40" s="769"/>
      <c r="G40" s="461" t="s">
        <v>250</v>
      </c>
      <c r="H40" s="756"/>
    </row>
    <row r="41" spans="1:8" ht="16.5" thickBot="1">
      <c r="A41" s="784"/>
      <c r="B41" s="785"/>
      <c r="C41" s="785"/>
      <c r="D41" s="785"/>
      <c r="E41" s="770"/>
      <c r="F41" s="770"/>
      <c r="G41" s="462" t="s">
        <v>251</v>
      </c>
      <c r="H41" s="758"/>
    </row>
    <row r="42" spans="1:8" ht="15.75">
      <c r="A42" s="771" t="s">
        <v>256</v>
      </c>
      <c r="B42" s="772"/>
      <c r="C42" s="772"/>
      <c r="D42" s="773"/>
      <c r="E42" s="768" t="s">
        <v>246</v>
      </c>
      <c r="F42" s="768">
        <v>1</v>
      </c>
      <c r="G42" s="459" t="s">
        <v>247</v>
      </c>
      <c r="H42" s="755">
        <v>6.19</v>
      </c>
    </row>
    <row r="43" spans="1:8" ht="15.75">
      <c r="A43" s="774"/>
      <c r="B43" s="775"/>
      <c r="C43" s="775"/>
      <c r="D43" s="776"/>
      <c r="E43" s="769"/>
      <c r="F43" s="769"/>
      <c r="G43" s="460" t="s">
        <v>248</v>
      </c>
      <c r="H43" s="756"/>
    </row>
    <row r="44" spans="1:8" ht="15.75">
      <c r="A44" s="774"/>
      <c r="B44" s="775"/>
      <c r="C44" s="775"/>
      <c r="D44" s="776"/>
      <c r="E44" s="769"/>
      <c r="F44" s="769"/>
      <c r="G44" s="460" t="s">
        <v>249</v>
      </c>
      <c r="H44" s="756"/>
    </row>
    <row r="45" spans="1:8" ht="15.75">
      <c r="A45" s="774"/>
      <c r="B45" s="775"/>
      <c r="C45" s="775"/>
      <c r="D45" s="776"/>
      <c r="E45" s="769"/>
      <c r="F45" s="769"/>
      <c r="G45" s="461" t="s">
        <v>250</v>
      </c>
      <c r="H45" s="756">
        <v>6.56</v>
      </c>
    </row>
    <row r="46" spans="1:8" ht="16.5" thickBot="1">
      <c r="A46" s="777"/>
      <c r="B46" s="778"/>
      <c r="C46" s="778"/>
      <c r="D46" s="779"/>
      <c r="E46" s="770"/>
      <c r="F46" s="770"/>
      <c r="G46" s="462" t="s">
        <v>251</v>
      </c>
      <c r="H46" s="758"/>
    </row>
    <row r="47" spans="1:8" ht="15.75">
      <c r="A47" s="771" t="s">
        <v>257</v>
      </c>
      <c r="B47" s="772"/>
      <c r="C47" s="772"/>
      <c r="D47" s="773"/>
      <c r="E47" s="768" t="s">
        <v>246</v>
      </c>
      <c r="F47" s="768">
        <v>1</v>
      </c>
      <c r="G47" s="459" t="s">
        <v>247</v>
      </c>
      <c r="H47" s="755">
        <v>12.76</v>
      </c>
    </row>
    <row r="48" spans="1:8" ht="15.75">
      <c r="A48" s="774"/>
      <c r="B48" s="775"/>
      <c r="C48" s="775"/>
      <c r="D48" s="776"/>
      <c r="E48" s="769"/>
      <c r="F48" s="769"/>
      <c r="G48" s="460" t="s">
        <v>248</v>
      </c>
      <c r="H48" s="756"/>
    </row>
    <row r="49" spans="1:8" ht="15.75">
      <c r="A49" s="774"/>
      <c r="B49" s="775"/>
      <c r="C49" s="775"/>
      <c r="D49" s="776"/>
      <c r="E49" s="769"/>
      <c r="F49" s="769"/>
      <c r="G49" s="460" t="s">
        <v>249</v>
      </c>
      <c r="H49" s="756"/>
    </row>
    <row r="50" spans="1:8" ht="15.75">
      <c r="A50" s="774"/>
      <c r="B50" s="775"/>
      <c r="C50" s="775"/>
      <c r="D50" s="776"/>
      <c r="E50" s="769"/>
      <c r="F50" s="769"/>
      <c r="G50" s="461" t="s">
        <v>250</v>
      </c>
      <c r="H50" s="756">
        <v>13.52</v>
      </c>
    </row>
    <row r="51" spans="1:8" ht="36.75" customHeight="1" thickBot="1">
      <c r="A51" s="777"/>
      <c r="B51" s="778"/>
      <c r="C51" s="778"/>
      <c r="D51" s="779"/>
      <c r="E51" s="770"/>
      <c r="F51" s="770"/>
      <c r="G51" s="462" t="s">
        <v>251</v>
      </c>
      <c r="H51" s="758"/>
    </row>
    <row r="52" spans="1:8" ht="15.75">
      <c r="A52" s="771" t="s">
        <v>258</v>
      </c>
      <c r="B52" s="772"/>
      <c r="C52" s="772"/>
      <c r="D52" s="773"/>
      <c r="E52" s="768" t="s">
        <v>246</v>
      </c>
      <c r="F52" s="768">
        <v>1</v>
      </c>
      <c r="G52" s="459" t="s">
        <v>247</v>
      </c>
      <c r="H52" s="755">
        <v>7.2</v>
      </c>
    </row>
    <row r="53" spans="1:8" ht="15.75">
      <c r="A53" s="774"/>
      <c r="B53" s="775"/>
      <c r="C53" s="775"/>
      <c r="D53" s="776"/>
      <c r="E53" s="769"/>
      <c r="F53" s="769"/>
      <c r="G53" s="460" t="s">
        <v>248</v>
      </c>
      <c r="H53" s="756"/>
    </row>
    <row r="54" spans="1:8" ht="15.75">
      <c r="A54" s="774"/>
      <c r="B54" s="775"/>
      <c r="C54" s="775"/>
      <c r="D54" s="776"/>
      <c r="E54" s="769"/>
      <c r="F54" s="769"/>
      <c r="G54" s="460" t="s">
        <v>249</v>
      </c>
      <c r="H54" s="756"/>
    </row>
    <row r="55" spans="1:8" ht="15.75">
      <c r="A55" s="774"/>
      <c r="B55" s="775"/>
      <c r="C55" s="775"/>
      <c r="D55" s="776"/>
      <c r="E55" s="769"/>
      <c r="F55" s="769"/>
      <c r="G55" s="461" t="s">
        <v>250</v>
      </c>
      <c r="H55" s="756">
        <v>7.63</v>
      </c>
    </row>
    <row r="56" spans="1:8" ht="16.5" thickBot="1">
      <c r="A56" s="777"/>
      <c r="B56" s="778"/>
      <c r="C56" s="778"/>
      <c r="D56" s="779"/>
      <c r="E56" s="770"/>
      <c r="F56" s="770"/>
      <c r="G56" s="462" t="s">
        <v>251</v>
      </c>
      <c r="H56" s="758"/>
    </row>
    <row r="57" spans="1:8" ht="15.75">
      <c r="A57" s="786" t="s">
        <v>259</v>
      </c>
      <c r="B57" s="787"/>
      <c r="C57" s="787"/>
      <c r="D57" s="787"/>
      <c r="E57" s="768" t="s">
        <v>246</v>
      </c>
      <c r="F57" s="768">
        <v>5</v>
      </c>
      <c r="G57" s="459" t="s">
        <v>247</v>
      </c>
      <c r="H57" s="755">
        <v>4.91</v>
      </c>
    </row>
    <row r="58" spans="1:8" ht="15.75">
      <c r="A58" s="788"/>
      <c r="B58" s="789"/>
      <c r="C58" s="789"/>
      <c r="D58" s="789"/>
      <c r="E58" s="769"/>
      <c r="F58" s="769"/>
      <c r="G58" s="460" t="s">
        <v>248</v>
      </c>
      <c r="H58" s="756"/>
    </row>
    <row r="59" spans="1:8" ht="15.75">
      <c r="A59" s="788"/>
      <c r="B59" s="789"/>
      <c r="C59" s="789"/>
      <c r="D59" s="789"/>
      <c r="E59" s="769"/>
      <c r="F59" s="769"/>
      <c r="G59" s="460" t="s">
        <v>249</v>
      </c>
      <c r="H59" s="756"/>
    </row>
    <row r="60" spans="1:8" ht="15.75">
      <c r="A60" s="788"/>
      <c r="B60" s="789"/>
      <c r="C60" s="789"/>
      <c r="D60" s="789"/>
      <c r="E60" s="769"/>
      <c r="F60" s="769"/>
      <c r="G60" s="461" t="s">
        <v>250</v>
      </c>
      <c r="H60" s="756">
        <v>5.19</v>
      </c>
    </row>
    <row r="61" spans="1:8" ht="16.5" thickBot="1">
      <c r="A61" s="790"/>
      <c r="B61" s="791"/>
      <c r="C61" s="791"/>
      <c r="D61" s="791"/>
      <c r="E61" s="770"/>
      <c r="F61" s="770"/>
      <c r="G61" s="462" t="s">
        <v>251</v>
      </c>
      <c r="H61" s="758"/>
    </row>
    <row r="62" spans="1:8" ht="15.75">
      <c r="A62" s="759" t="s">
        <v>260</v>
      </c>
      <c r="B62" s="760"/>
      <c r="C62" s="760"/>
      <c r="D62" s="761"/>
      <c r="E62" s="768" t="s">
        <v>246</v>
      </c>
      <c r="F62" s="768">
        <v>1</v>
      </c>
      <c r="G62" s="459" t="s">
        <v>247</v>
      </c>
      <c r="H62" s="755">
        <v>11.57</v>
      </c>
    </row>
    <row r="63" spans="1:8" ht="15.75">
      <c r="A63" s="762"/>
      <c r="B63" s="763"/>
      <c r="C63" s="763"/>
      <c r="D63" s="764"/>
      <c r="E63" s="769"/>
      <c r="F63" s="769"/>
      <c r="G63" s="460" t="s">
        <v>248</v>
      </c>
      <c r="H63" s="756"/>
    </row>
    <row r="64" spans="1:8" ht="15.75">
      <c r="A64" s="762"/>
      <c r="B64" s="763"/>
      <c r="C64" s="763"/>
      <c r="D64" s="764"/>
      <c r="E64" s="769"/>
      <c r="F64" s="769"/>
      <c r="G64" s="460" t="s">
        <v>249</v>
      </c>
      <c r="H64" s="756"/>
    </row>
    <row r="65" spans="1:8" ht="15.75">
      <c r="A65" s="762"/>
      <c r="B65" s="763"/>
      <c r="C65" s="763"/>
      <c r="D65" s="764"/>
      <c r="E65" s="769"/>
      <c r="F65" s="769"/>
      <c r="G65" s="461" t="s">
        <v>250</v>
      </c>
      <c r="H65" s="756">
        <v>12.78</v>
      </c>
    </row>
    <row r="66" spans="1:8" ht="16.5" thickBot="1">
      <c r="A66" s="765"/>
      <c r="B66" s="766"/>
      <c r="C66" s="766"/>
      <c r="D66" s="767"/>
      <c r="E66" s="770"/>
      <c r="F66" s="770"/>
      <c r="G66" s="462" t="s">
        <v>251</v>
      </c>
      <c r="H66" s="758"/>
    </row>
    <row r="67" spans="1:8" ht="15.75">
      <c r="A67" s="759" t="s">
        <v>261</v>
      </c>
      <c r="B67" s="760"/>
      <c r="C67" s="760"/>
      <c r="D67" s="761"/>
      <c r="E67" s="768" t="s">
        <v>246</v>
      </c>
      <c r="F67" s="768">
        <v>1</v>
      </c>
      <c r="G67" s="459" t="s">
        <v>247</v>
      </c>
      <c r="H67" s="755">
        <v>4.49</v>
      </c>
    </row>
    <row r="68" spans="1:8" ht="15.75">
      <c r="A68" s="762"/>
      <c r="B68" s="763"/>
      <c r="C68" s="763"/>
      <c r="D68" s="764"/>
      <c r="E68" s="769"/>
      <c r="F68" s="769"/>
      <c r="G68" s="460" t="s">
        <v>248</v>
      </c>
      <c r="H68" s="756"/>
    </row>
    <row r="69" spans="1:8" ht="15.75">
      <c r="A69" s="762"/>
      <c r="B69" s="763"/>
      <c r="C69" s="763"/>
      <c r="D69" s="764"/>
      <c r="E69" s="769"/>
      <c r="F69" s="769"/>
      <c r="G69" s="460" t="s">
        <v>249</v>
      </c>
      <c r="H69" s="756"/>
    </row>
    <row r="70" spans="1:8" ht="15.75">
      <c r="A70" s="762"/>
      <c r="B70" s="763"/>
      <c r="C70" s="763"/>
      <c r="D70" s="764"/>
      <c r="E70" s="769"/>
      <c r="F70" s="769"/>
      <c r="G70" s="461" t="s">
        <v>250</v>
      </c>
      <c r="H70" s="756">
        <v>4.75</v>
      </c>
    </row>
    <row r="71" spans="1:8" ht="16.5" thickBot="1">
      <c r="A71" s="765"/>
      <c r="B71" s="766"/>
      <c r="C71" s="766"/>
      <c r="D71" s="767"/>
      <c r="E71" s="770"/>
      <c r="F71" s="770"/>
      <c r="G71" s="462" t="s">
        <v>251</v>
      </c>
      <c r="H71" s="758"/>
    </row>
    <row r="72" spans="1:8" ht="15.75">
      <c r="A72" s="759" t="s">
        <v>262</v>
      </c>
      <c r="B72" s="760"/>
      <c r="C72" s="760"/>
      <c r="D72" s="761"/>
      <c r="E72" s="768" t="s">
        <v>246</v>
      </c>
      <c r="F72" s="768">
        <v>1</v>
      </c>
      <c r="G72" s="459" t="s">
        <v>247</v>
      </c>
      <c r="H72" s="755">
        <v>2.44</v>
      </c>
    </row>
    <row r="73" spans="1:8" ht="15.75">
      <c r="A73" s="762"/>
      <c r="B73" s="763"/>
      <c r="C73" s="763"/>
      <c r="D73" s="764"/>
      <c r="E73" s="769"/>
      <c r="F73" s="769"/>
      <c r="G73" s="460" t="s">
        <v>248</v>
      </c>
      <c r="H73" s="756"/>
    </row>
    <row r="74" spans="1:8" ht="15.75">
      <c r="A74" s="762"/>
      <c r="B74" s="763"/>
      <c r="C74" s="763"/>
      <c r="D74" s="764"/>
      <c r="E74" s="769"/>
      <c r="F74" s="769"/>
      <c r="G74" s="460" t="s">
        <v>249</v>
      </c>
      <c r="H74" s="756"/>
    </row>
    <row r="75" spans="1:8" ht="15.75">
      <c r="A75" s="762"/>
      <c r="B75" s="763"/>
      <c r="C75" s="763"/>
      <c r="D75" s="764"/>
      <c r="E75" s="769"/>
      <c r="F75" s="769"/>
      <c r="G75" s="461" t="s">
        <v>250</v>
      </c>
      <c r="H75" s="756">
        <v>2.59</v>
      </c>
    </row>
    <row r="76" spans="1:8" ht="16.5" thickBot="1">
      <c r="A76" s="765"/>
      <c r="B76" s="766"/>
      <c r="C76" s="766"/>
      <c r="D76" s="767"/>
      <c r="E76" s="770"/>
      <c r="F76" s="770"/>
      <c r="G76" s="462" t="s">
        <v>251</v>
      </c>
      <c r="H76" s="758"/>
    </row>
    <row r="77" spans="1:8" ht="15.75">
      <c r="A77" s="759" t="s">
        <v>263</v>
      </c>
      <c r="B77" s="760"/>
      <c r="C77" s="760"/>
      <c r="D77" s="761"/>
      <c r="E77" s="768" t="s">
        <v>246</v>
      </c>
      <c r="F77" s="768">
        <v>1</v>
      </c>
      <c r="G77" s="459" t="s">
        <v>247</v>
      </c>
      <c r="H77" s="755">
        <v>4.26</v>
      </c>
    </row>
    <row r="78" spans="1:8" ht="15.75">
      <c r="A78" s="762"/>
      <c r="B78" s="763"/>
      <c r="C78" s="763"/>
      <c r="D78" s="764"/>
      <c r="E78" s="769"/>
      <c r="F78" s="769"/>
      <c r="G78" s="460" t="s">
        <v>248</v>
      </c>
      <c r="H78" s="756"/>
    </row>
    <row r="79" spans="1:8" ht="15.75">
      <c r="A79" s="762"/>
      <c r="B79" s="763"/>
      <c r="C79" s="763"/>
      <c r="D79" s="764"/>
      <c r="E79" s="769"/>
      <c r="F79" s="769"/>
      <c r="G79" s="460" t="s">
        <v>249</v>
      </c>
      <c r="H79" s="756"/>
    </row>
    <row r="80" spans="1:8" ht="15.75">
      <c r="A80" s="762"/>
      <c r="B80" s="763"/>
      <c r="C80" s="763"/>
      <c r="D80" s="764"/>
      <c r="E80" s="769"/>
      <c r="F80" s="769"/>
      <c r="G80" s="461" t="s">
        <v>250</v>
      </c>
      <c r="H80" s="756">
        <v>4.51</v>
      </c>
    </row>
    <row r="81" spans="1:11" ht="16.5" thickBot="1">
      <c r="A81" s="765"/>
      <c r="B81" s="766"/>
      <c r="C81" s="766"/>
      <c r="D81" s="767"/>
      <c r="E81" s="770"/>
      <c r="F81" s="770"/>
      <c r="G81" s="462" t="s">
        <v>251</v>
      </c>
      <c r="H81" s="758"/>
    </row>
    <row r="82" spans="1:11" ht="15.75">
      <c r="A82" s="759" t="s">
        <v>264</v>
      </c>
      <c r="B82" s="760"/>
      <c r="C82" s="760"/>
      <c r="D82" s="761"/>
      <c r="E82" s="768" t="s">
        <v>246</v>
      </c>
      <c r="F82" s="768">
        <v>10</v>
      </c>
      <c r="G82" s="459" t="s">
        <v>247</v>
      </c>
      <c r="H82" s="755">
        <v>1.87</v>
      </c>
    </row>
    <row r="83" spans="1:11" ht="15.75">
      <c r="A83" s="762"/>
      <c r="B83" s="763"/>
      <c r="C83" s="763"/>
      <c r="D83" s="764"/>
      <c r="E83" s="769"/>
      <c r="F83" s="769"/>
      <c r="G83" s="460" t="s">
        <v>248</v>
      </c>
      <c r="H83" s="756"/>
    </row>
    <row r="84" spans="1:11" ht="15.75">
      <c r="A84" s="762"/>
      <c r="B84" s="763"/>
      <c r="C84" s="763"/>
      <c r="D84" s="764"/>
      <c r="E84" s="769"/>
      <c r="F84" s="769"/>
      <c r="G84" s="460" t="s">
        <v>249</v>
      </c>
      <c r="H84" s="756"/>
    </row>
    <row r="85" spans="1:11" ht="15.75">
      <c r="A85" s="762"/>
      <c r="B85" s="763"/>
      <c r="C85" s="763"/>
      <c r="D85" s="764"/>
      <c r="E85" s="769"/>
      <c r="F85" s="769"/>
      <c r="G85" s="461" t="s">
        <v>250</v>
      </c>
      <c r="H85" s="756">
        <v>2.04</v>
      </c>
    </row>
    <row r="86" spans="1:11" ht="16.5" thickBot="1">
      <c r="A86" s="765"/>
      <c r="B86" s="766"/>
      <c r="C86" s="766"/>
      <c r="D86" s="767"/>
      <c r="E86" s="770"/>
      <c r="F86" s="770"/>
      <c r="G86" s="462" t="s">
        <v>251</v>
      </c>
      <c r="H86" s="758"/>
    </row>
    <row r="87" spans="1:11" ht="15.75">
      <c r="A87" s="780" t="s">
        <v>265</v>
      </c>
      <c r="B87" s="781"/>
      <c r="C87" s="781"/>
      <c r="D87" s="781"/>
      <c r="E87" s="768" t="s">
        <v>246</v>
      </c>
      <c r="F87" s="768">
        <v>10</v>
      </c>
      <c r="G87" s="459" t="s">
        <v>247</v>
      </c>
      <c r="H87" s="755">
        <v>3.95</v>
      </c>
    </row>
    <row r="88" spans="1:11" ht="15.75">
      <c r="A88" s="782"/>
      <c r="B88" s="783"/>
      <c r="C88" s="783"/>
      <c r="D88" s="783"/>
      <c r="E88" s="769"/>
      <c r="F88" s="769"/>
      <c r="G88" s="460" t="s">
        <v>248</v>
      </c>
      <c r="H88" s="756"/>
    </row>
    <row r="89" spans="1:11" ht="15.75">
      <c r="A89" s="782"/>
      <c r="B89" s="783"/>
      <c r="C89" s="783"/>
      <c r="D89" s="783"/>
      <c r="E89" s="769"/>
      <c r="F89" s="769"/>
      <c r="G89" s="460" t="s">
        <v>249</v>
      </c>
      <c r="H89" s="756"/>
    </row>
    <row r="90" spans="1:11" ht="15.75">
      <c r="A90" s="782"/>
      <c r="B90" s="783"/>
      <c r="C90" s="783"/>
      <c r="D90" s="783"/>
      <c r="E90" s="769"/>
      <c r="F90" s="769"/>
      <c r="G90" s="461" t="s">
        <v>250</v>
      </c>
      <c r="H90" s="756">
        <v>4.18</v>
      </c>
    </row>
    <row r="91" spans="1:11" ht="16.5" thickBot="1">
      <c r="A91" s="784"/>
      <c r="B91" s="785"/>
      <c r="C91" s="785"/>
      <c r="D91" s="785"/>
      <c r="E91" s="770"/>
      <c r="F91" s="770"/>
      <c r="G91" s="462" t="s">
        <v>251</v>
      </c>
      <c r="H91" s="758"/>
    </row>
    <row r="92" spans="1:11" ht="15.75" customHeight="1">
      <c r="A92" s="724" t="s">
        <v>266</v>
      </c>
      <c r="B92" s="724"/>
      <c r="C92" s="724"/>
      <c r="D92" s="724"/>
      <c r="E92" s="724"/>
      <c r="F92" s="724"/>
      <c r="G92" s="724"/>
      <c r="H92" s="724"/>
    </row>
    <row r="93" spans="1:11" ht="15.75" thickBot="1">
      <c r="A93" s="725"/>
      <c r="B93" s="725"/>
      <c r="C93" s="725"/>
      <c r="D93" s="725"/>
      <c r="E93" s="725"/>
      <c r="F93" s="725"/>
      <c r="G93" s="725"/>
      <c r="H93" s="725"/>
      <c r="I93" s="38"/>
      <c r="J93" s="38"/>
      <c r="K93" s="38"/>
    </row>
    <row r="94" spans="1:11" ht="15.75">
      <c r="A94" s="750" t="s">
        <v>267</v>
      </c>
      <c r="B94" s="750"/>
      <c r="C94" s="751"/>
      <c r="D94" s="69"/>
      <c r="E94" s="752" t="s">
        <v>246</v>
      </c>
      <c r="F94" s="753">
        <v>50</v>
      </c>
      <c r="G94" s="753" t="s">
        <v>249</v>
      </c>
      <c r="H94" s="748">
        <v>1.72</v>
      </c>
    </row>
    <row r="95" spans="1:11" ht="16.5" thickBot="1">
      <c r="A95" s="746" t="s">
        <v>268</v>
      </c>
      <c r="B95" s="746"/>
      <c r="C95" s="747"/>
      <c r="D95" s="69"/>
      <c r="E95" s="752"/>
      <c r="F95" s="754"/>
      <c r="G95" s="754"/>
      <c r="H95" s="757"/>
    </row>
    <row r="96" spans="1:11" ht="15.75">
      <c r="A96" s="750" t="s">
        <v>267</v>
      </c>
      <c r="B96" s="750"/>
      <c r="C96" s="751"/>
      <c r="D96" s="69"/>
      <c r="E96" s="752" t="s">
        <v>246</v>
      </c>
      <c r="F96" s="753">
        <v>30</v>
      </c>
      <c r="G96" s="753" t="s">
        <v>249</v>
      </c>
      <c r="H96" s="748">
        <v>1.91</v>
      </c>
    </row>
    <row r="97" spans="1:10" ht="16.5" thickBot="1">
      <c r="A97" s="746" t="s">
        <v>269</v>
      </c>
      <c r="B97" s="746"/>
      <c r="C97" s="747"/>
      <c r="D97" s="69"/>
      <c r="E97" s="752"/>
      <c r="F97" s="754"/>
      <c r="G97" s="754"/>
      <c r="H97" s="749"/>
    </row>
    <row r="98" spans="1:10">
      <c r="A98" s="560" t="s">
        <v>522</v>
      </c>
      <c r="B98" s="560"/>
      <c r="C98" s="560"/>
      <c r="D98" s="560"/>
      <c r="E98" s="560"/>
      <c r="F98" s="560"/>
      <c r="G98" s="560"/>
      <c r="H98" s="560"/>
    </row>
    <row r="99" spans="1:10" ht="33" customHeight="1">
      <c r="A99" s="560"/>
      <c r="B99" s="560"/>
      <c r="C99" s="560"/>
      <c r="D99" s="560"/>
      <c r="E99" s="560"/>
      <c r="F99" s="560"/>
      <c r="G99" s="560"/>
      <c r="H99" s="560"/>
      <c r="I99" s="165"/>
      <c r="J99" s="165"/>
    </row>
    <row r="100" spans="1:10">
      <c r="A100" s="176"/>
      <c r="B100" s="176"/>
      <c r="C100" s="176"/>
      <c r="D100" s="176"/>
      <c r="E100" s="176"/>
      <c r="F100" s="176"/>
      <c r="G100" s="176"/>
      <c r="H100" s="176"/>
    </row>
    <row r="101" spans="1:10">
      <c r="A101" s="176"/>
      <c r="B101" s="176"/>
      <c r="C101" s="176"/>
      <c r="D101" s="176"/>
      <c r="E101" s="176"/>
      <c r="F101" s="176"/>
      <c r="G101" s="176"/>
      <c r="H101" s="176"/>
    </row>
    <row r="102" spans="1:10">
      <c r="A102" s="176"/>
      <c r="B102" s="176"/>
      <c r="C102" s="176"/>
      <c r="D102" s="176"/>
      <c r="E102" s="176"/>
      <c r="F102" s="176"/>
      <c r="G102" s="176"/>
      <c r="H102" s="176"/>
    </row>
    <row r="103" spans="1:10">
      <c r="A103" s="176"/>
      <c r="B103" s="176"/>
      <c r="C103" s="176"/>
      <c r="D103" s="176"/>
      <c r="E103" s="176"/>
      <c r="F103" s="176"/>
      <c r="G103" s="176"/>
      <c r="H103" s="176"/>
    </row>
  </sheetData>
  <sheetProtection password="C417" sheet="1" formatCells="0" formatColumns="0" formatRows="0" insertColumns="0" insertRows="0" insertHyperlinks="0" deleteColumns="0" deleteRows="0" sort="0" autoFilter="0" pivotTables="0"/>
  <mergeCells count="105">
    <mergeCell ref="A1:H1"/>
    <mergeCell ref="A72:D76"/>
    <mergeCell ref="E72:E76"/>
    <mergeCell ref="F72:F76"/>
    <mergeCell ref="H85:H86"/>
    <mergeCell ref="E82:E86"/>
    <mergeCell ref="F82:F86"/>
    <mergeCell ref="H75:H76"/>
    <mergeCell ref="A67:D71"/>
    <mergeCell ref="E67:E71"/>
    <mergeCell ref="F67:F71"/>
    <mergeCell ref="A52:D56"/>
    <mergeCell ref="E52:E56"/>
    <mergeCell ref="F52:F56"/>
    <mergeCell ref="A47:D51"/>
    <mergeCell ref="H17:H19"/>
    <mergeCell ref="H20:H21"/>
    <mergeCell ref="H25:H26"/>
    <mergeCell ref="H22:H24"/>
    <mergeCell ref="H30:H31"/>
    <mergeCell ref="H32:H34"/>
    <mergeCell ref="F62:F66"/>
    <mergeCell ref="A57:D61"/>
    <mergeCell ref="E57:E61"/>
    <mergeCell ref="F57:F61"/>
    <mergeCell ref="A27:D31"/>
    <mergeCell ref="E27:E31"/>
    <mergeCell ref="F27:F31"/>
    <mergeCell ref="H27:H29"/>
    <mergeCell ref="H42:H44"/>
    <mergeCell ref="H45:H46"/>
    <mergeCell ref="H47:H49"/>
    <mergeCell ref="H35:H36"/>
    <mergeCell ref="A37:D41"/>
    <mergeCell ref="E37:E41"/>
    <mergeCell ref="F37:F41"/>
    <mergeCell ref="H37:H41"/>
    <mergeCell ref="H55:H56"/>
    <mergeCell ref="H57:H59"/>
    <mergeCell ref="H50:H51"/>
    <mergeCell ref="H52:H54"/>
    <mergeCell ref="H60:H61"/>
    <mergeCell ref="H62:H64"/>
    <mergeCell ref="A17:D21"/>
    <mergeCell ref="E17:E21"/>
    <mergeCell ref="F17:F21"/>
    <mergeCell ref="A95:C95"/>
    <mergeCell ref="A42:D46"/>
    <mergeCell ref="E42:E46"/>
    <mergeCell ref="F42:F46"/>
    <mergeCell ref="A22:D26"/>
    <mergeCell ref="E22:E26"/>
    <mergeCell ref="F22:F26"/>
    <mergeCell ref="A32:D36"/>
    <mergeCell ref="E32:E36"/>
    <mergeCell ref="F32:F36"/>
    <mergeCell ref="E47:E51"/>
    <mergeCell ref="F47:F51"/>
    <mergeCell ref="A62:D66"/>
    <mergeCell ref="E62:E66"/>
    <mergeCell ref="A87:D91"/>
    <mergeCell ref="E87:E91"/>
    <mergeCell ref="F87:F91"/>
    <mergeCell ref="H70:H71"/>
    <mergeCell ref="H72:H74"/>
    <mergeCell ref="H65:H66"/>
    <mergeCell ref="H67:H69"/>
    <mergeCell ref="H94:H95"/>
    <mergeCell ref="H90:H91"/>
    <mergeCell ref="A82:D86"/>
    <mergeCell ref="H80:H81"/>
    <mergeCell ref="H82:H84"/>
    <mergeCell ref="A94:C94"/>
    <mergeCell ref="E94:E95"/>
    <mergeCell ref="F94:F95"/>
    <mergeCell ref="G94:G95"/>
    <mergeCell ref="A77:D81"/>
    <mergeCell ref="E77:E81"/>
    <mergeCell ref="F77:F81"/>
    <mergeCell ref="H77:H79"/>
    <mergeCell ref="H87:H89"/>
    <mergeCell ref="A98:H99"/>
    <mergeCell ref="A92:H93"/>
    <mergeCell ref="H14:H16"/>
    <mergeCell ref="C13:D13"/>
    <mergeCell ref="G14:G16"/>
    <mergeCell ref="D2:H2"/>
    <mergeCell ref="D3:H3"/>
    <mergeCell ref="D4:H4"/>
    <mergeCell ref="F13:G13"/>
    <mergeCell ref="A2:C6"/>
    <mergeCell ref="A8:H8"/>
    <mergeCell ref="A14:D16"/>
    <mergeCell ref="E14:E16"/>
    <mergeCell ref="F14:F16"/>
    <mergeCell ref="D5:H5"/>
    <mergeCell ref="D6:H6"/>
    <mergeCell ref="A7:H7"/>
    <mergeCell ref="A9:H12"/>
    <mergeCell ref="A97:C97"/>
    <mergeCell ref="H96:H97"/>
    <mergeCell ref="A96:C96"/>
    <mergeCell ref="E96:E97"/>
    <mergeCell ref="F96:F97"/>
    <mergeCell ref="G96:G97"/>
  </mergeCells>
  <pageMargins left="0.7" right="0.7" top="0.75" bottom="0.75" header="0.3" footer="0.3"/>
  <pageSetup paperSize="9" scale="9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J49"/>
  <sheetViews>
    <sheetView topLeftCell="A22" workbookViewId="0">
      <selection activeCell="K35" sqref="K35"/>
    </sheetView>
  </sheetViews>
  <sheetFormatPr defaultRowHeight="15"/>
  <cols>
    <col min="3" max="3" width="7.7109375" customWidth="1"/>
    <col min="5" max="5" width="5.28515625" customWidth="1"/>
    <col min="6" max="6" width="3.7109375" customWidth="1"/>
    <col min="7" max="7" width="7.7109375" customWidth="1"/>
    <col min="9" max="9" width="21.7109375" customWidth="1"/>
  </cols>
  <sheetData>
    <row r="1" spans="1:10" s="38" customFormat="1">
      <c r="A1" s="655"/>
      <c r="B1" s="655"/>
      <c r="C1" s="655"/>
      <c r="D1" s="655"/>
      <c r="E1" s="655"/>
      <c r="F1" s="655"/>
      <c r="G1" s="655"/>
      <c r="H1" s="655"/>
      <c r="I1" s="655"/>
    </row>
    <row r="2" spans="1:10" s="38" customFormat="1" ht="16.5">
      <c r="A2" s="655"/>
      <c r="B2" s="655"/>
      <c r="C2" s="655"/>
      <c r="D2" s="666" t="s">
        <v>16</v>
      </c>
      <c r="E2" s="666"/>
      <c r="F2" s="666"/>
      <c r="G2" s="666"/>
      <c r="H2" s="666"/>
      <c r="I2" s="666"/>
      <c r="J2" s="308"/>
    </row>
    <row r="3" spans="1:10" s="38" customFormat="1" ht="16.5">
      <c r="A3" s="655"/>
      <c r="B3" s="655"/>
      <c r="C3" s="655"/>
      <c r="D3" s="666" t="s">
        <v>176</v>
      </c>
      <c r="E3" s="666"/>
      <c r="F3" s="666"/>
      <c r="G3" s="666"/>
      <c r="H3" s="666"/>
      <c r="I3" s="666"/>
      <c r="J3" s="308"/>
    </row>
    <row r="4" spans="1:10" s="38" customFormat="1" ht="16.5">
      <c r="A4" s="655"/>
      <c r="B4" s="655"/>
      <c r="C4" s="655"/>
      <c r="D4" s="666" t="s">
        <v>177</v>
      </c>
      <c r="E4" s="666"/>
      <c r="F4" s="666"/>
      <c r="G4" s="666"/>
      <c r="H4" s="666"/>
      <c r="I4" s="666"/>
      <c r="J4" s="309"/>
    </row>
    <row r="5" spans="1:10" s="38" customFormat="1" ht="16.5">
      <c r="A5" s="655"/>
      <c r="B5" s="655"/>
      <c r="C5" s="655"/>
      <c r="D5" s="666" t="s">
        <v>615</v>
      </c>
      <c r="E5" s="666"/>
      <c r="F5" s="666"/>
      <c r="G5" s="666"/>
      <c r="H5" s="666"/>
      <c r="I5" s="666"/>
      <c r="J5" s="308"/>
    </row>
    <row r="6" spans="1:10" s="38" customFormat="1" ht="16.5">
      <c r="A6" s="655"/>
      <c r="B6" s="655"/>
      <c r="C6" s="655"/>
      <c r="D6" s="553" t="s">
        <v>616</v>
      </c>
      <c r="E6" s="553"/>
      <c r="F6" s="553"/>
      <c r="G6" s="553"/>
      <c r="H6" s="553"/>
      <c r="I6" s="553"/>
      <c r="J6" s="310"/>
    </row>
    <row r="7" spans="1:10" ht="19.5" thickBot="1">
      <c r="A7" s="792" t="s">
        <v>595</v>
      </c>
      <c r="B7" s="558"/>
      <c r="C7" s="558"/>
      <c r="D7" s="558"/>
      <c r="E7" s="558"/>
      <c r="F7" s="558"/>
      <c r="G7" s="558"/>
      <c r="H7" s="558"/>
      <c r="I7" s="558"/>
    </row>
    <row r="8" spans="1:10">
      <c r="A8" s="793" t="s">
        <v>18</v>
      </c>
      <c r="B8" s="794"/>
      <c r="C8" s="794"/>
      <c r="D8" s="794"/>
      <c r="E8" s="794"/>
      <c r="F8" s="794"/>
      <c r="G8" s="797" t="s">
        <v>596</v>
      </c>
      <c r="H8" s="799" t="s">
        <v>597</v>
      </c>
      <c r="I8" s="801" t="s">
        <v>598</v>
      </c>
    </row>
    <row r="9" spans="1:10" ht="15.75" thickBot="1">
      <c r="A9" s="795"/>
      <c r="B9" s="796"/>
      <c r="C9" s="796"/>
      <c r="D9" s="796"/>
      <c r="E9" s="796"/>
      <c r="F9" s="796"/>
      <c r="G9" s="798"/>
      <c r="H9" s="800"/>
      <c r="I9" s="802"/>
    </row>
    <row r="10" spans="1:10">
      <c r="A10" s="810" t="s">
        <v>599</v>
      </c>
      <c r="B10" s="811"/>
      <c r="C10" s="811"/>
      <c r="D10" s="811"/>
      <c r="E10" s="811"/>
      <c r="F10" s="811"/>
      <c r="G10" s="209" t="s">
        <v>246</v>
      </c>
      <c r="H10" s="209">
        <v>12.95</v>
      </c>
      <c r="I10" s="803" t="s">
        <v>614</v>
      </c>
    </row>
    <row r="11" spans="1:10">
      <c r="A11" s="806" t="s">
        <v>600</v>
      </c>
      <c r="B11" s="807"/>
      <c r="C11" s="807"/>
      <c r="D11" s="807"/>
      <c r="E11" s="807"/>
      <c r="F11" s="807"/>
      <c r="G11" s="306" t="s">
        <v>246</v>
      </c>
      <c r="H11" s="306">
        <v>2.5499999999999998</v>
      </c>
      <c r="I11" s="804"/>
    </row>
    <row r="12" spans="1:10">
      <c r="A12" s="806" t="s">
        <v>601</v>
      </c>
      <c r="B12" s="807"/>
      <c r="C12" s="807"/>
      <c r="D12" s="807"/>
      <c r="E12" s="807"/>
      <c r="F12" s="807"/>
      <c r="G12" s="306" t="s">
        <v>246</v>
      </c>
      <c r="H12" s="306">
        <v>3.98</v>
      </c>
      <c r="I12" s="804"/>
    </row>
    <row r="13" spans="1:10">
      <c r="A13" s="806" t="s">
        <v>603</v>
      </c>
      <c r="B13" s="807"/>
      <c r="C13" s="807"/>
      <c r="D13" s="807"/>
      <c r="E13" s="807"/>
      <c r="F13" s="807"/>
      <c r="G13" s="306" t="s">
        <v>246</v>
      </c>
      <c r="H13" s="306">
        <v>1.1299999999999999</v>
      </c>
      <c r="I13" s="804"/>
    </row>
    <row r="14" spans="1:10">
      <c r="A14" s="806" t="s">
        <v>602</v>
      </c>
      <c r="B14" s="807"/>
      <c r="C14" s="807"/>
      <c r="D14" s="807"/>
      <c r="E14" s="807"/>
      <c r="F14" s="807"/>
      <c r="G14" s="306" t="s">
        <v>246</v>
      </c>
      <c r="H14" s="306">
        <v>1.1299999999999999</v>
      </c>
      <c r="I14" s="804"/>
    </row>
    <row r="15" spans="1:10">
      <c r="A15" s="806" t="s">
        <v>604</v>
      </c>
      <c r="B15" s="807"/>
      <c r="C15" s="807"/>
      <c r="D15" s="807"/>
      <c r="E15" s="807"/>
      <c r="F15" s="807"/>
      <c r="G15" s="306" t="s">
        <v>246</v>
      </c>
      <c r="H15" s="306">
        <v>11.17</v>
      </c>
      <c r="I15" s="804"/>
    </row>
    <row r="16" spans="1:10">
      <c r="A16" s="806" t="s">
        <v>605</v>
      </c>
      <c r="B16" s="807"/>
      <c r="C16" s="807"/>
      <c r="D16" s="807"/>
      <c r="E16" s="807"/>
      <c r="F16" s="807"/>
      <c r="G16" s="306" t="s">
        <v>246</v>
      </c>
      <c r="H16" s="306">
        <v>10.07</v>
      </c>
      <c r="I16" s="804"/>
    </row>
    <row r="17" spans="1:9">
      <c r="A17" s="806" t="s">
        <v>606</v>
      </c>
      <c r="B17" s="807"/>
      <c r="C17" s="807"/>
      <c r="D17" s="807"/>
      <c r="E17" s="807"/>
      <c r="F17" s="807"/>
      <c r="G17" s="306" t="s">
        <v>246</v>
      </c>
      <c r="H17" s="306">
        <v>1.92</v>
      </c>
      <c r="I17" s="804"/>
    </row>
    <row r="18" spans="1:9">
      <c r="A18" s="806" t="s">
        <v>607</v>
      </c>
      <c r="B18" s="807"/>
      <c r="C18" s="807"/>
      <c r="D18" s="807"/>
      <c r="E18" s="807"/>
      <c r="F18" s="807"/>
      <c r="G18" s="306" t="s">
        <v>246</v>
      </c>
      <c r="H18" s="306">
        <v>14.37</v>
      </c>
      <c r="I18" s="804"/>
    </row>
    <row r="19" spans="1:9">
      <c r="A19" s="806" t="s">
        <v>608</v>
      </c>
      <c r="B19" s="807"/>
      <c r="C19" s="807"/>
      <c r="D19" s="807"/>
      <c r="E19" s="807"/>
      <c r="F19" s="807"/>
      <c r="G19" s="306" t="s">
        <v>246</v>
      </c>
      <c r="H19" s="306">
        <v>10.07</v>
      </c>
      <c r="I19" s="804"/>
    </row>
    <row r="20" spans="1:9">
      <c r="A20" s="806" t="s">
        <v>609</v>
      </c>
      <c r="B20" s="807"/>
      <c r="C20" s="807"/>
      <c r="D20" s="807"/>
      <c r="E20" s="807"/>
      <c r="F20" s="807"/>
      <c r="G20" s="306" t="s">
        <v>246</v>
      </c>
      <c r="H20" s="306">
        <v>15.35</v>
      </c>
      <c r="I20" s="804"/>
    </row>
    <row r="21" spans="1:9">
      <c r="A21" s="806" t="s">
        <v>610</v>
      </c>
      <c r="B21" s="807"/>
      <c r="C21" s="807"/>
      <c r="D21" s="807"/>
      <c r="E21" s="807"/>
      <c r="F21" s="807"/>
      <c r="G21" s="306" t="s">
        <v>246</v>
      </c>
      <c r="H21" s="306">
        <v>5.15</v>
      </c>
      <c r="I21" s="804"/>
    </row>
    <row r="22" spans="1:9">
      <c r="A22" s="806" t="s">
        <v>611</v>
      </c>
      <c r="B22" s="807"/>
      <c r="C22" s="807"/>
      <c r="D22" s="807"/>
      <c r="E22" s="807"/>
      <c r="F22" s="807"/>
      <c r="G22" s="306" t="s">
        <v>246</v>
      </c>
      <c r="H22" s="306">
        <v>3.35</v>
      </c>
      <c r="I22" s="804"/>
    </row>
    <row r="23" spans="1:9">
      <c r="A23" s="806" t="s">
        <v>612</v>
      </c>
      <c r="B23" s="807"/>
      <c r="C23" s="807"/>
      <c r="D23" s="807"/>
      <c r="E23" s="807"/>
      <c r="F23" s="807"/>
      <c r="G23" s="306" t="s">
        <v>246</v>
      </c>
      <c r="H23" s="306">
        <v>1.92</v>
      </c>
      <c r="I23" s="804"/>
    </row>
    <row r="24" spans="1:9" ht="15.75" thickBot="1">
      <c r="A24" s="808" t="s">
        <v>613</v>
      </c>
      <c r="B24" s="809"/>
      <c r="C24" s="809"/>
      <c r="D24" s="809"/>
      <c r="E24" s="809"/>
      <c r="F24" s="809"/>
      <c r="G24" s="223" t="s">
        <v>246</v>
      </c>
      <c r="H24" s="223">
        <v>2.4</v>
      </c>
      <c r="I24" s="805"/>
    </row>
    <row r="25" spans="1:9">
      <c r="A25" s="676"/>
      <c r="B25" s="676"/>
      <c r="C25" s="676"/>
      <c r="D25" s="676"/>
      <c r="E25" s="676"/>
      <c r="F25" s="676"/>
      <c r="G25" s="676"/>
      <c r="H25" s="676"/>
      <c r="I25" s="676"/>
    </row>
    <row r="26" spans="1:9">
      <c r="A26" s="677"/>
      <c r="B26" s="677"/>
      <c r="C26" s="677"/>
      <c r="D26" s="677"/>
      <c r="E26" s="677"/>
      <c r="F26" s="677"/>
      <c r="G26" s="677"/>
      <c r="H26" s="677"/>
      <c r="I26" s="677"/>
    </row>
    <row r="27" spans="1:9">
      <c r="A27" s="677"/>
      <c r="B27" s="677"/>
      <c r="C27" s="677"/>
      <c r="D27" s="677"/>
      <c r="E27" s="677"/>
      <c r="F27" s="677"/>
      <c r="G27" s="677"/>
      <c r="H27" s="677"/>
      <c r="I27" s="677"/>
    </row>
    <row r="28" spans="1:9">
      <c r="A28" s="677"/>
      <c r="B28" s="677"/>
      <c r="C28" s="677"/>
      <c r="D28" s="677"/>
      <c r="E28" s="677"/>
      <c r="F28" s="677"/>
      <c r="G28" s="677"/>
      <c r="H28" s="677"/>
      <c r="I28" s="677"/>
    </row>
    <row r="29" spans="1:9">
      <c r="A29" s="677"/>
      <c r="B29" s="677"/>
      <c r="C29" s="677"/>
      <c r="D29" s="677"/>
      <c r="E29" s="677"/>
      <c r="F29" s="677"/>
      <c r="G29" s="677"/>
      <c r="H29" s="677"/>
      <c r="I29" s="677"/>
    </row>
    <row r="30" spans="1:9">
      <c r="A30" s="677"/>
      <c r="B30" s="677"/>
      <c r="C30" s="677"/>
      <c r="D30" s="677"/>
      <c r="E30" s="677"/>
      <c r="F30" s="677"/>
      <c r="G30" s="677"/>
      <c r="H30" s="677"/>
      <c r="I30" s="677"/>
    </row>
    <row r="31" spans="1:9">
      <c r="A31" s="677"/>
      <c r="B31" s="677"/>
      <c r="C31" s="677"/>
      <c r="D31" s="677"/>
      <c r="E31" s="677"/>
      <c r="F31" s="677"/>
      <c r="G31" s="677"/>
      <c r="H31" s="677"/>
      <c r="I31" s="677"/>
    </row>
    <row r="32" spans="1:9">
      <c r="A32" s="677"/>
      <c r="B32" s="677"/>
      <c r="C32" s="677"/>
      <c r="D32" s="677"/>
      <c r="E32" s="677"/>
      <c r="F32" s="677"/>
      <c r="G32" s="677"/>
      <c r="H32" s="677"/>
      <c r="I32" s="677"/>
    </row>
    <row r="33" spans="1:9">
      <c r="A33" s="677"/>
      <c r="B33" s="677"/>
      <c r="C33" s="677"/>
      <c r="D33" s="677"/>
      <c r="E33" s="677"/>
      <c r="F33" s="677"/>
      <c r="G33" s="677"/>
      <c r="H33" s="677"/>
      <c r="I33" s="677"/>
    </row>
    <row r="34" spans="1:9">
      <c r="A34" s="677"/>
      <c r="B34" s="677"/>
      <c r="C34" s="677"/>
      <c r="D34" s="677"/>
      <c r="E34" s="677"/>
      <c r="F34" s="677"/>
      <c r="G34" s="677"/>
      <c r="H34" s="677"/>
      <c r="I34" s="677"/>
    </row>
    <row r="35" spans="1:9">
      <c r="A35" s="677"/>
      <c r="B35" s="677"/>
      <c r="C35" s="677"/>
      <c r="D35" s="677"/>
      <c r="E35" s="677"/>
      <c r="F35" s="677"/>
      <c r="G35" s="677"/>
      <c r="H35" s="677"/>
      <c r="I35" s="677"/>
    </row>
    <row r="36" spans="1:9">
      <c r="A36" s="677"/>
      <c r="B36" s="677"/>
      <c r="C36" s="677"/>
      <c r="D36" s="677"/>
      <c r="E36" s="677"/>
      <c r="F36" s="677"/>
      <c r="G36" s="677"/>
      <c r="H36" s="677"/>
      <c r="I36" s="677"/>
    </row>
    <row r="37" spans="1:9">
      <c r="A37" s="677"/>
      <c r="B37" s="677"/>
      <c r="C37" s="677"/>
      <c r="D37" s="677"/>
      <c r="E37" s="677"/>
      <c r="F37" s="677"/>
      <c r="G37" s="677"/>
      <c r="H37" s="677"/>
      <c r="I37" s="677"/>
    </row>
    <row r="38" spans="1:9">
      <c r="A38" s="677"/>
      <c r="B38" s="677"/>
      <c r="C38" s="677"/>
      <c r="D38" s="677"/>
      <c r="E38" s="677"/>
      <c r="F38" s="677"/>
      <c r="G38" s="677"/>
      <c r="H38" s="677"/>
      <c r="I38" s="677"/>
    </row>
    <row r="39" spans="1:9">
      <c r="A39" s="677"/>
      <c r="B39" s="677"/>
      <c r="C39" s="677"/>
      <c r="D39" s="677"/>
      <c r="E39" s="677"/>
      <c r="F39" s="677"/>
      <c r="G39" s="677"/>
      <c r="H39" s="677"/>
      <c r="I39" s="677"/>
    </row>
    <row r="40" spans="1:9">
      <c r="A40" s="677"/>
      <c r="B40" s="677"/>
      <c r="C40" s="677"/>
      <c r="D40" s="677"/>
      <c r="E40" s="677"/>
      <c r="F40" s="677"/>
      <c r="G40" s="677"/>
      <c r="H40" s="677"/>
      <c r="I40" s="677"/>
    </row>
    <row r="41" spans="1:9">
      <c r="A41" s="677"/>
      <c r="B41" s="677"/>
      <c r="C41" s="677"/>
      <c r="D41" s="677"/>
      <c r="E41" s="677"/>
      <c r="F41" s="677"/>
      <c r="G41" s="677"/>
      <c r="H41" s="677"/>
      <c r="I41" s="677"/>
    </row>
    <row r="42" spans="1:9">
      <c r="A42" s="677"/>
      <c r="B42" s="677"/>
      <c r="C42" s="677"/>
      <c r="D42" s="677"/>
      <c r="E42" s="677"/>
      <c r="F42" s="677"/>
      <c r="G42" s="677"/>
      <c r="H42" s="677"/>
      <c r="I42" s="677"/>
    </row>
    <row r="43" spans="1:9">
      <c r="A43" s="677"/>
      <c r="B43" s="677"/>
      <c r="C43" s="677"/>
      <c r="D43" s="677"/>
      <c r="E43" s="677"/>
      <c r="F43" s="677"/>
      <c r="G43" s="677"/>
      <c r="H43" s="677"/>
      <c r="I43" s="677"/>
    </row>
    <row r="44" spans="1:9">
      <c r="A44" s="677"/>
      <c r="B44" s="677"/>
      <c r="C44" s="677"/>
      <c r="D44" s="677"/>
      <c r="E44" s="677"/>
      <c r="F44" s="677"/>
      <c r="G44" s="677"/>
      <c r="H44" s="677"/>
      <c r="I44" s="677"/>
    </row>
    <row r="45" spans="1:9">
      <c r="A45" s="677"/>
      <c r="B45" s="677"/>
      <c r="C45" s="677"/>
      <c r="D45" s="677"/>
      <c r="E45" s="677"/>
      <c r="F45" s="677"/>
      <c r="G45" s="677"/>
      <c r="H45" s="677"/>
      <c r="I45" s="677"/>
    </row>
    <row r="46" spans="1:9">
      <c r="A46" s="677"/>
      <c r="B46" s="677"/>
      <c r="C46" s="677"/>
      <c r="D46" s="677"/>
      <c r="E46" s="677"/>
      <c r="F46" s="677"/>
      <c r="G46" s="677"/>
      <c r="H46" s="677"/>
      <c r="I46" s="677"/>
    </row>
    <row r="47" spans="1:9">
      <c r="A47" s="677"/>
      <c r="B47" s="677"/>
      <c r="C47" s="677"/>
      <c r="D47" s="677"/>
      <c r="E47" s="677"/>
      <c r="F47" s="677"/>
      <c r="G47" s="677"/>
      <c r="H47" s="677"/>
      <c r="I47" s="677"/>
    </row>
    <row r="48" spans="1:9" ht="15" customHeight="1">
      <c r="A48" s="560" t="s">
        <v>522</v>
      </c>
      <c r="B48" s="560"/>
      <c r="C48" s="560"/>
      <c r="D48" s="560"/>
      <c r="E48" s="560"/>
      <c r="F48" s="560"/>
      <c r="G48" s="560"/>
      <c r="H48" s="560"/>
      <c r="I48" s="560"/>
    </row>
    <row r="49" spans="1:9">
      <c r="A49" s="560"/>
      <c r="B49" s="560"/>
      <c r="C49" s="560"/>
      <c r="D49" s="560"/>
      <c r="E49" s="560"/>
      <c r="F49" s="560"/>
      <c r="G49" s="560"/>
      <c r="H49" s="560"/>
      <c r="I49" s="560"/>
    </row>
  </sheetData>
  <sheetProtection password="C417" sheet="1" formatCells="0" formatColumns="0" formatRows="0" insertColumns="0" insertRows="0" insertHyperlinks="0" deleteColumns="0" deleteRows="0" sort="0" autoFilter="0" pivotTables="0"/>
  <mergeCells count="30">
    <mergeCell ref="A10:F10"/>
    <mergeCell ref="A11:F11"/>
    <mergeCell ref="A12:F12"/>
    <mergeCell ref="A13:F13"/>
    <mergeCell ref="A21:F21"/>
    <mergeCell ref="A22:F22"/>
    <mergeCell ref="A23:F23"/>
    <mergeCell ref="A24:F24"/>
    <mergeCell ref="A14:F14"/>
    <mergeCell ref="A15:F15"/>
    <mergeCell ref="A16:F16"/>
    <mergeCell ref="A17:F17"/>
    <mergeCell ref="A18:F18"/>
    <mergeCell ref="A19:F19"/>
    <mergeCell ref="A48:I49"/>
    <mergeCell ref="A25:I47"/>
    <mergeCell ref="A2:C6"/>
    <mergeCell ref="D5:I5"/>
    <mergeCell ref="A1:I1"/>
    <mergeCell ref="D6:I6"/>
    <mergeCell ref="D2:I2"/>
    <mergeCell ref="D3:I3"/>
    <mergeCell ref="D4:I4"/>
    <mergeCell ref="A7:I7"/>
    <mergeCell ref="A8:F9"/>
    <mergeCell ref="G8:G9"/>
    <mergeCell ref="H8:H9"/>
    <mergeCell ref="I8:I9"/>
    <mergeCell ref="I10:I24"/>
    <mergeCell ref="A20:F20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LW574"/>
  <sheetViews>
    <sheetView topLeftCell="A60" zoomScaleNormal="100" workbookViewId="0">
      <selection activeCell="W30" sqref="W30"/>
    </sheetView>
  </sheetViews>
  <sheetFormatPr defaultRowHeight="15"/>
  <cols>
    <col min="1" max="1" width="0.28515625" style="72" customWidth="1"/>
    <col min="2" max="2" width="1.42578125" style="72" customWidth="1"/>
    <col min="3" max="3" width="4.5703125" style="72" customWidth="1"/>
    <col min="4" max="16" width="1.42578125" style="72" customWidth="1"/>
    <col min="17" max="17" width="4.140625" style="72" customWidth="1"/>
    <col min="18" max="18" width="1.42578125" style="72" hidden="1" customWidth="1"/>
    <col min="19" max="19" width="4.42578125" style="72" hidden="1" customWidth="1"/>
    <col min="20" max="20" width="19.85546875" style="72" customWidth="1"/>
    <col min="21" max="21" width="3.7109375" style="72" customWidth="1"/>
    <col min="22" max="22" width="6.140625" style="72" customWidth="1"/>
    <col min="23" max="23" width="8.140625" style="72" customWidth="1"/>
    <col min="24" max="24" width="4.140625" style="72" customWidth="1"/>
    <col min="25" max="25" width="1.85546875" style="72" customWidth="1"/>
    <col min="26" max="26" width="1.140625" style="72" customWidth="1"/>
    <col min="27" max="27" width="1.42578125" style="72" hidden="1" customWidth="1"/>
    <col min="28" max="28" width="0.7109375" style="72" customWidth="1"/>
    <col min="29" max="29" width="4.7109375" style="72" customWidth="1"/>
    <col min="30" max="30" width="1.28515625" style="72" customWidth="1"/>
    <col min="31" max="31" width="1.5703125" style="72" customWidth="1"/>
    <col min="32" max="32" width="0.85546875" style="72" customWidth="1"/>
    <col min="33" max="33" width="5.7109375" style="72" customWidth="1"/>
    <col min="34" max="34" width="3.85546875" style="72" customWidth="1"/>
    <col min="35" max="84" width="13.140625" style="73" customWidth="1"/>
  </cols>
  <sheetData>
    <row r="1" spans="1:84" s="38" customFormat="1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</row>
    <row r="2" spans="1:84" s="38" customFormat="1" ht="18">
      <c r="A2" s="441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66" t="s">
        <v>16</v>
      </c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6"/>
      <c r="AG2" s="666"/>
      <c r="AH2" s="666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  <c r="BO2" s="267"/>
      <c r="BP2" s="267"/>
      <c r="BQ2" s="267"/>
      <c r="BR2" s="267"/>
      <c r="BS2" s="267"/>
      <c r="BT2" s="267"/>
      <c r="BU2" s="267"/>
      <c r="BV2" s="267"/>
      <c r="BW2" s="267"/>
      <c r="BX2" s="267"/>
      <c r="BY2" s="267"/>
      <c r="BZ2" s="267"/>
      <c r="CA2" s="267"/>
      <c r="CB2" s="267"/>
      <c r="CC2" s="267"/>
      <c r="CD2" s="267"/>
      <c r="CE2" s="267"/>
      <c r="CF2" s="267"/>
    </row>
    <row r="3" spans="1:84" s="38" customFormat="1" ht="18">
      <c r="A3" s="441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66" t="s">
        <v>176</v>
      </c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</row>
    <row r="4" spans="1:84" s="38" customFormat="1" ht="18">
      <c r="A4" s="441"/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66" t="s">
        <v>177</v>
      </c>
      <c r="U4" s="666"/>
      <c r="V4" s="666"/>
      <c r="W4" s="666"/>
      <c r="X4" s="666"/>
      <c r="Y4" s="666"/>
      <c r="Z4" s="666"/>
      <c r="AA4" s="666"/>
      <c r="AB4" s="666"/>
      <c r="AC4" s="666"/>
      <c r="AD4" s="666"/>
      <c r="AE4" s="666"/>
      <c r="AF4" s="666"/>
      <c r="AG4" s="666"/>
      <c r="AH4" s="6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</row>
    <row r="5" spans="1:84" s="38" customFormat="1" ht="18">
      <c r="A5" s="441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66" t="s">
        <v>615</v>
      </c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666"/>
      <c r="AF5" s="666"/>
      <c r="AG5" s="666"/>
      <c r="AH5" s="666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  <c r="BX5" s="267"/>
      <c r="BY5" s="267"/>
      <c r="BZ5" s="267"/>
      <c r="CA5" s="267"/>
      <c r="CB5" s="267"/>
      <c r="CC5" s="267"/>
      <c r="CD5" s="267"/>
      <c r="CE5" s="267"/>
      <c r="CF5" s="267"/>
    </row>
    <row r="6" spans="1:84" s="38" customFormat="1" ht="18">
      <c r="A6" s="441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66" t="s">
        <v>616</v>
      </c>
      <c r="U6" s="666"/>
      <c r="V6" s="666"/>
      <c r="W6" s="666"/>
      <c r="X6" s="666"/>
      <c r="Y6" s="666"/>
      <c r="Z6" s="666"/>
      <c r="AA6" s="666"/>
      <c r="AB6" s="666"/>
      <c r="AC6" s="666"/>
      <c r="AD6" s="666"/>
      <c r="AE6" s="666"/>
      <c r="AF6" s="666"/>
      <c r="AG6" s="666"/>
      <c r="AH6" s="666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</row>
    <row r="7" spans="1:84" s="38" customFormat="1" ht="18.75" thickBot="1">
      <c r="A7" s="441"/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555"/>
      <c r="O7" s="555"/>
      <c r="P7" s="555"/>
      <c r="Q7" s="555"/>
      <c r="R7" s="555"/>
      <c r="S7" s="555"/>
      <c r="T7" s="555"/>
      <c r="U7" s="555"/>
      <c r="V7" s="555"/>
      <c r="W7" s="555"/>
      <c r="X7" s="555"/>
      <c r="Y7" s="555"/>
      <c r="Z7" s="555"/>
      <c r="AA7" s="555"/>
      <c r="AB7" s="555"/>
      <c r="AC7" s="555"/>
      <c r="AD7" s="555"/>
      <c r="AE7" s="555"/>
      <c r="AF7" s="555"/>
      <c r="AG7" s="555"/>
      <c r="AH7" s="555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</row>
    <row r="8" spans="1:84" ht="16.5" thickBot="1">
      <c r="B8" s="817"/>
      <c r="C8" s="818"/>
      <c r="D8" s="837"/>
      <c r="E8" s="838"/>
      <c r="F8" s="838"/>
      <c r="G8" s="838"/>
      <c r="H8" s="838"/>
      <c r="I8" s="838"/>
      <c r="J8" s="838"/>
      <c r="K8" s="838"/>
      <c r="L8" s="838"/>
      <c r="M8" s="838"/>
      <c r="N8" s="838"/>
      <c r="O8" s="838"/>
      <c r="P8" s="838"/>
      <c r="Q8" s="838"/>
      <c r="R8" s="838"/>
      <c r="S8" s="838"/>
      <c r="T8" s="838"/>
      <c r="U8" s="838"/>
      <c r="V8" s="838"/>
      <c r="W8" s="838"/>
      <c r="X8" s="838"/>
      <c r="Y8" s="838"/>
      <c r="Z8" s="838"/>
      <c r="AA8" s="838"/>
      <c r="AB8" s="838"/>
      <c r="AC8" s="838"/>
      <c r="AD8" s="838"/>
      <c r="AE8" s="838"/>
      <c r="AF8" s="838"/>
      <c r="AG8" s="838"/>
      <c r="AH8" s="8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</row>
    <row r="9" spans="1:84" ht="3.75" hidden="1" customHeight="1" thickBot="1">
      <c r="B9" s="320" t="s">
        <v>272</v>
      </c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2"/>
      <c r="W9" s="323"/>
      <c r="X9"/>
      <c r="Y9"/>
      <c r="Z9"/>
      <c r="AA9"/>
      <c r="AB9"/>
      <c r="AC9"/>
      <c r="AD9"/>
      <c r="AE9"/>
      <c r="AF9"/>
      <c r="AG9"/>
      <c r="AH9"/>
      <c r="AI9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</row>
    <row r="10" spans="1:84" ht="30.75" customHeight="1">
      <c r="B10" s="831" t="s">
        <v>18</v>
      </c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2"/>
      <c r="Q10" s="832"/>
      <c r="R10" s="832"/>
      <c r="S10" s="832"/>
      <c r="T10" s="832"/>
      <c r="U10" s="832"/>
      <c r="V10" s="819" t="s">
        <v>773</v>
      </c>
      <c r="W10" s="820"/>
      <c r="X10" s="825" t="s">
        <v>620</v>
      </c>
      <c r="Y10" s="825"/>
      <c r="Z10" s="825"/>
      <c r="AA10" s="825"/>
      <c r="AB10" s="825"/>
      <c r="AC10" s="825"/>
      <c r="AD10" s="825"/>
      <c r="AE10" s="825"/>
      <c r="AF10" s="825"/>
      <c r="AG10" s="825"/>
      <c r="AH10" s="826"/>
      <c r="AI10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</row>
    <row r="11" spans="1:84" ht="24" hidden="1" customHeight="1" thickBot="1">
      <c r="B11" s="833"/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834"/>
      <c r="Q11" s="834"/>
      <c r="R11" s="834"/>
      <c r="S11" s="834"/>
      <c r="T11" s="834"/>
      <c r="U11" s="834"/>
      <c r="V11" s="821" t="s">
        <v>273</v>
      </c>
      <c r="W11" s="823" t="s">
        <v>772</v>
      </c>
      <c r="X11" s="827"/>
      <c r="Y11" s="827"/>
      <c r="Z11" s="827"/>
      <c r="AA11" s="827"/>
      <c r="AB11" s="827"/>
      <c r="AC11" s="827"/>
      <c r="AD11" s="827"/>
      <c r="AE11" s="827"/>
      <c r="AF11" s="827"/>
      <c r="AG11" s="827"/>
      <c r="AH11" s="828"/>
      <c r="AI11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</row>
    <row r="12" spans="1:84" ht="23.25" customHeight="1" thickBot="1">
      <c r="B12" s="835"/>
      <c r="C12" s="836"/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22"/>
      <c r="W12" s="824"/>
      <c r="X12" s="829"/>
      <c r="Y12" s="829"/>
      <c r="Z12" s="829"/>
      <c r="AA12" s="829"/>
      <c r="AB12" s="829"/>
      <c r="AC12" s="829"/>
      <c r="AD12" s="829"/>
      <c r="AE12" s="829"/>
      <c r="AF12" s="829"/>
      <c r="AG12" s="829"/>
      <c r="AH12" s="830"/>
      <c r="AI12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</row>
    <row r="13" spans="1:84">
      <c r="B13" s="839" t="s">
        <v>274</v>
      </c>
      <c r="C13" s="840"/>
      <c r="D13" s="840"/>
      <c r="E13" s="840"/>
      <c r="F13" s="840"/>
      <c r="G13" s="840"/>
      <c r="H13" s="840"/>
      <c r="I13" s="840"/>
      <c r="J13" s="840"/>
      <c r="K13" s="840"/>
      <c r="L13" s="840"/>
      <c r="M13" s="840"/>
      <c r="N13" s="840"/>
      <c r="O13" s="840"/>
      <c r="P13" s="840"/>
      <c r="Q13" s="840"/>
      <c r="R13" s="840"/>
      <c r="S13" s="840"/>
      <c r="T13" s="840"/>
      <c r="U13" s="841"/>
      <c r="V13" s="324" t="s">
        <v>275</v>
      </c>
      <c r="W13" s="474" t="s">
        <v>275</v>
      </c>
      <c r="X13" s="812"/>
      <c r="Y13" s="812"/>
      <c r="Z13" s="812"/>
      <c r="AA13" s="812"/>
      <c r="AB13" s="812"/>
      <c r="AC13" s="812"/>
      <c r="AD13" s="812"/>
      <c r="AE13" s="812"/>
      <c r="AF13" s="812"/>
      <c r="AG13" s="812"/>
      <c r="AH13" s="813"/>
      <c r="AI13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</row>
    <row r="14" spans="1:84">
      <c r="B14" s="845" t="s">
        <v>737</v>
      </c>
      <c r="C14" s="846"/>
      <c r="D14" s="846"/>
      <c r="E14" s="846"/>
      <c r="F14" s="846"/>
      <c r="G14" s="846"/>
      <c r="H14" s="846"/>
      <c r="I14" s="846"/>
      <c r="J14" s="846"/>
      <c r="K14" s="846"/>
      <c r="L14" s="846"/>
      <c r="M14" s="846"/>
      <c r="N14" s="846"/>
      <c r="O14" s="846"/>
      <c r="P14" s="846"/>
      <c r="Q14" s="846"/>
      <c r="R14" s="846"/>
      <c r="S14" s="846"/>
      <c r="T14" s="846"/>
      <c r="U14" s="847"/>
      <c r="V14" s="517" t="s">
        <v>276</v>
      </c>
      <c r="W14" s="518">
        <v>2.52</v>
      </c>
      <c r="X14" s="706"/>
      <c r="Y14" s="706"/>
      <c r="Z14" s="706"/>
      <c r="AA14" s="706"/>
      <c r="AB14" s="706"/>
      <c r="AC14" s="706"/>
      <c r="AD14" s="706"/>
      <c r="AE14" s="706"/>
      <c r="AF14" s="706"/>
      <c r="AG14" s="706"/>
      <c r="AH14" s="707"/>
      <c r="AI14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</row>
    <row r="15" spans="1:84">
      <c r="B15" s="845" t="s">
        <v>747</v>
      </c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7"/>
      <c r="V15" s="517" t="s">
        <v>276</v>
      </c>
      <c r="W15" s="518">
        <v>2.63</v>
      </c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7"/>
      <c r="AI15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</row>
    <row r="16" spans="1:84">
      <c r="B16" s="845" t="s">
        <v>738</v>
      </c>
      <c r="C16" s="846"/>
      <c r="D16" s="846"/>
      <c r="E16" s="846"/>
      <c r="F16" s="846"/>
      <c r="G16" s="846"/>
      <c r="H16" s="846"/>
      <c r="I16" s="846"/>
      <c r="J16" s="846"/>
      <c r="K16" s="846"/>
      <c r="L16" s="846"/>
      <c r="M16" s="846"/>
      <c r="N16" s="846"/>
      <c r="O16" s="846"/>
      <c r="P16" s="846"/>
      <c r="Q16" s="846"/>
      <c r="R16" s="846"/>
      <c r="S16" s="846"/>
      <c r="T16" s="846"/>
      <c r="U16" s="847"/>
      <c r="V16" s="517" t="s">
        <v>276</v>
      </c>
      <c r="W16" s="518">
        <v>3.12</v>
      </c>
      <c r="X16" s="706"/>
      <c r="Y16" s="706"/>
      <c r="Z16" s="706"/>
      <c r="AA16" s="706"/>
      <c r="AB16" s="706"/>
      <c r="AC16" s="706"/>
      <c r="AD16" s="706"/>
      <c r="AE16" s="706"/>
      <c r="AF16" s="706"/>
      <c r="AG16" s="706"/>
      <c r="AH16" s="707"/>
      <c r="AI16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</row>
    <row r="17" spans="2:84">
      <c r="B17" s="845" t="s">
        <v>748</v>
      </c>
      <c r="C17" s="846"/>
      <c r="D17" s="846"/>
      <c r="E17" s="846"/>
      <c r="F17" s="846"/>
      <c r="G17" s="846"/>
      <c r="H17" s="846"/>
      <c r="I17" s="846"/>
      <c r="J17" s="846"/>
      <c r="K17" s="846"/>
      <c r="L17" s="846"/>
      <c r="M17" s="846"/>
      <c r="N17" s="846"/>
      <c r="O17" s="846"/>
      <c r="P17" s="846"/>
      <c r="Q17" s="846"/>
      <c r="R17" s="846"/>
      <c r="S17" s="846"/>
      <c r="T17" s="846"/>
      <c r="U17" s="847"/>
      <c r="V17" s="517" t="s">
        <v>276</v>
      </c>
      <c r="W17" s="518">
        <v>3.46</v>
      </c>
      <c r="X17" s="706"/>
      <c r="Y17" s="706"/>
      <c r="Z17" s="706"/>
      <c r="AA17" s="706"/>
      <c r="AB17" s="706"/>
      <c r="AC17" s="706"/>
      <c r="AD17" s="706"/>
      <c r="AE17" s="706"/>
      <c r="AF17" s="706"/>
      <c r="AG17" s="706"/>
      <c r="AH17" s="707"/>
      <c r="AI1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</row>
    <row r="18" spans="2:84">
      <c r="B18" s="845" t="s">
        <v>739</v>
      </c>
      <c r="C18" s="846"/>
      <c r="D18" s="846"/>
      <c r="E18" s="846"/>
      <c r="F18" s="846"/>
      <c r="G18" s="846"/>
      <c r="H18" s="846"/>
      <c r="I18" s="846"/>
      <c r="J18" s="846"/>
      <c r="K18" s="846"/>
      <c r="L18" s="846"/>
      <c r="M18" s="846"/>
      <c r="N18" s="846"/>
      <c r="O18" s="846"/>
      <c r="P18" s="846"/>
      <c r="Q18" s="846"/>
      <c r="R18" s="846"/>
      <c r="S18" s="846"/>
      <c r="T18" s="846"/>
      <c r="U18" s="847"/>
      <c r="V18" s="517" t="s">
        <v>276</v>
      </c>
      <c r="W18" s="518">
        <v>3.22</v>
      </c>
      <c r="X18" s="706"/>
      <c r="Y18" s="706"/>
      <c r="Z18" s="706"/>
      <c r="AA18" s="706"/>
      <c r="AB18" s="706"/>
      <c r="AC18" s="706"/>
      <c r="AD18" s="706"/>
      <c r="AE18" s="706"/>
      <c r="AF18" s="706"/>
      <c r="AG18" s="706"/>
      <c r="AH18" s="707"/>
      <c r="AI1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</row>
    <row r="19" spans="2:84">
      <c r="B19" s="845" t="s">
        <v>749</v>
      </c>
      <c r="C19" s="846"/>
      <c r="D19" s="846"/>
      <c r="E19" s="846"/>
      <c r="F19" s="846"/>
      <c r="G19" s="846"/>
      <c r="H19" s="846"/>
      <c r="I19" s="846"/>
      <c r="J19" s="846"/>
      <c r="K19" s="846"/>
      <c r="L19" s="846"/>
      <c r="M19" s="846"/>
      <c r="N19" s="846"/>
      <c r="O19" s="846"/>
      <c r="P19" s="846"/>
      <c r="Q19" s="846"/>
      <c r="R19" s="846"/>
      <c r="S19" s="846"/>
      <c r="T19" s="846"/>
      <c r="U19" s="847"/>
      <c r="V19" s="517" t="s">
        <v>276</v>
      </c>
      <c r="W19" s="518">
        <v>3.6</v>
      </c>
      <c r="X19" s="706"/>
      <c r="Y19" s="706"/>
      <c r="Z19" s="706"/>
      <c r="AA19" s="706"/>
      <c r="AB19" s="706"/>
      <c r="AC19" s="706"/>
      <c r="AD19" s="706"/>
      <c r="AE19" s="706"/>
      <c r="AF19" s="706"/>
      <c r="AG19" s="706"/>
      <c r="AH19" s="707"/>
      <c r="AI19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</row>
    <row r="20" spans="2:84">
      <c r="B20" s="845" t="s">
        <v>740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846"/>
      <c r="N20" s="846"/>
      <c r="O20" s="846"/>
      <c r="P20" s="846"/>
      <c r="Q20" s="846"/>
      <c r="R20" s="846"/>
      <c r="S20" s="846"/>
      <c r="T20" s="846"/>
      <c r="U20" s="847"/>
      <c r="V20" s="517" t="s">
        <v>276</v>
      </c>
      <c r="W20" s="518">
        <v>3.18</v>
      </c>
      <c r="X20" s="706"/>
      <c r="Y20" s="706"/>
      <c r="Z20" s="706"/>
      <c r="AA20" s="706"/>
      <c r="AB20" s="706"/>
      <c r="AC20" s="706"/>
      <c r="AD20" s="706"/>
      <c r="AE20" s="706"/>
      <c r="AF20" s="706"/>
      <c r="AG20" s="706"/>
      <c r="AH20" s="707"/>
      <c r="AI20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</row>
    <row r="21" spans="2:84">
      <c r="B21" s="845" t="s">
        <v>750</v>
      </c>
      <c r="C21" s="846"/>
      <c r="D21" s="846"/>
      <c r="E21" s="846"/>
      <c r="F21" s="846"/>
      <c r="G21" s="846"/>
      <c r="H21" s="846"/>
      <c r="I21" s="846"/>
      <c r="J21" s="846"/>
      <c r="K21" s="846"/>
      <c r="L21" s="846"/>
      <c r="M21" s="846"/>
      <c r="N21" s="846"/>
      <c r="O21" s="846"/>
      <c r="P21" s="846"/>
      <c r="Q21" s="846"/>
      <c r="R21" s="846"/>
      <c r="S21" s="846"/>
      <c r="T21" s="846"/>
      <c r="U21" s="847"/>
      <c r="V21" s="517" t="s">
        <v>276</v>
      </c>
      <c r="W21" s="518">
        <v>3.76</v>
      </c>
      <c r="X21" s="706"/>
      <c r="Y21" s="706"/>
      <c r="Z21" s="706"/>
      <c r="AA21" s="706"/>
      <c r="AB21" s="706"/>
      <c r="AC21" s="706"/>
      <c r="AD21" s="706"/>
      <c r="AE21" s="706"/>
      <c r="AF21" s="706"/>
      <c r="AG21" s="706"/>
      <c r="AH21" s="707"/>
      <c r="AI21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</row>
    <row r="22" spans="2:84">
      <c r="B22" s="845" t="s">
        <v>741</v>
      </c>
      <c r="C22" s="846"/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7"/>
      <c r="V22" s="517" t="s">
        <v>276</v>
      </c>
      <c r="W22" s="518">
        <v>3.29</v>
      </c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7"/>
      <c r="AI22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</row>
    <row r="23" spans="2:84">
      <c r="B23" s="845" t="s">
        <v>742</v>
      </c>
      <c r="C23" s="846"/>
      <c r="D23" s="846"/>
      <c r="E23" s="846"/>
      <c r="F23" s="846"/>
      <c r="G23" s="846"/>
      <c r="H23" s="846"/>
      <c r="I23" s="846"/>
      <c r="J23" s="846"/>
      <c r="K23" s="846"/>
      <c r="L23" s="846"/>
      <c r="M23" s="846"/>
      <c r="N23" s="846"/>
      <c r="O23" s="846"/>
      <c r="P23" s="846"/>
      <c r="Q23" s="846"/>
      <c r="R23" s="846"/>
      <c r="S23" s="846"/>
      <c r="T23" s="846"/>
      <c r="U23" s="847"/>
      <c r="V23" s="517" t="s">
        <v>276</v>
      </c>
      <c r="W23" s="518">
        <v>3.64</v>
      </c>
      <c r="X23" s="706"/>
      <c r="Y23" s="706"/>
      <c r="Z23" s="706"/>
      <c r="AA23" s="706"/>
      <c r="AB23" s="706"/>
      <c r="AC23" s="706"/>
      <c r="AD23" s="706"/>
      <c r="AE23" s="706"/>
      <c r="AF23" s="706"/>
      <c r="AG23" s="706"/>
      <c r="AH23" s="707"/>
      <c r="AI23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</row>
    <row r="24" spans="2:84">
      <c r="B24" s="845" t="s">
        <v>751</v>
      </c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46"/>
      <c r="N24" s="846"/>
      <c r="O24" s="846"/>
      <c r="P24" s="846"/>
      <c r="Q24" s="846"/>
      <c r="R24" s="846"/>
      <c r="S24" s="846"/>
      <c r="T24" s="846"/>
      <c r="U24" s="847"/>
      <c r="V24" s="517" t="s">
        <v>276</v>
      </c>
      <c r="W24" s="518">
        <v>3.91</v>
      </c>
      <c r="X24" s="706"/>
      <c r="Y24" s="706"/>
      <c r="Z24" s="706"/>
      <c r="AA24" s="706"/>
      <c r="AB24" s="706"/>
      <c r="AC24" s="706"/>
      <c r="AD24" s="706"/>
      <c r="AE24" s="706"/>
      <c r="AF24" s="706"/>
      <c r="AG24" s="706"/>
      <c r="AH24" s="707"/>
      <c r="AI24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</row>
    <row r="25" spans="2:84">
      <c r="B25" s="845" t="s">
        <v>752</v>
      </c>
      <c r="C25" s="846"/>
      <c r="D25" s="846"/>
      <c r="E25" s="846"/>
      <c r="F25" s="846"/>
      <c r="G25" s="846"/>
      <c r="H25" s="846"/>
      <c r="I25" s="846"/>
      <c r="J25" s="846"/>
      <c r="K25" s="846"/>
      <c r="L25" s="846"/>
      <c r="M25" s="846"/>
      <c r="N25" s="846"/>
      <c r="O25" s="846"/>
      <c r="P25" s="846"/>
      <c r="Q25" s="846"/>
      <c r="R25" s="846"/>
      <c r="S25" s="846"/>
      <c r="T25" s="846"/>
      <c r="U25" s="847"/>
      <c r="V25" s="517" t="s">
        <v>276</v>
      </c>
      <c r="W25" s="518">
        <v>3.92</v>
      </c>
      <c r="X25" s="706"/>
      <c r="Y25" s="706"/>
      <c r="Z25" s="706"/>
      <c r="AA25" s="706"/>
      <c r="AB25" s="706"/>
      <c r="AC25" s="706"/>
      <c r="AD25" s="706"/>
      <c r="AE25" s="706"/>
      <c r="AF25" s="706"/>
      <c r="AG25" s="706"/>
      <c r="AH25" s="707"/>
      <c r="AI25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</row>
    <row r="26" spans="2:84">
      <c r="B26" s="845" t="s">
        <v>753</v>
      </c>
      <c r="C26" s="846"/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7"/>
      <c r="V26" s="517" t="s">
        <v>276</v>
      </c>
      <c r="W26" s="518">
        <v>4.12</v>
      </c>
      <c r="X26" s="706"/>
      <c r="Y26" s="706"/>
      <c r="Z26" s="706"/>
      <c r="AA26" s="706"/>
      <c r="AB26" s="706"/>
      <c r="AC26" s="706"/>
      <c r="AD26" s="706"/>
      <c r="AE26" s="706"/>
      <c r="AF26" s="706"/>
      <c r="AG26" s="706"/>
      <c r="AH26" s="707"/>
      <c r="AI26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</row>
    <row r="27" spans="2:84">
      <c r="B27" s="862" t="s">
        <v>277</v>
      </c>
      <c r="C27" s="863"/>
      <c r="D27" s="863"/>
      <c r="E27" s="863"/>
      <c r="F27" s="863"/>
      <c r="G27" s="863"/>
      <c r="H27" s="863"/>
      <c r="I27" s="863"/>
      <c r="J27" s="863"/>
      <c r="K27" s="863"/>
      <c r="L27" s="863"/>
      <c r="M27" s="863"/>
      <c r="N27" s="863"/>
      <c r="O27" s="863"/>
      <c r="P27" s="863"/>
      <c r="Q27" s="863"/>
      <c r="R27" s="863"/>
      <c r="S27" s="863"/>
      <c r="T27" s="863"/>
      <c r="U27" s="864"/>
      <c r="V27" s="327" t="s">
        <v>275</v>
      </c>
      <c r="W27" s="473" t="s">
        <v>275</v>
      </c>
      <c r="X27" s="706"/>
      <c r="Y27" s="706"/>
      <c r="Z27" s="706"/>
      <c r="AA27" s="706"/>
      <c r="AB27" s="706"/>
      <c r="AC27" s="706"/>
      <c r="AD27" s="706"/>
      <c r="AE27" s="706"/>
      <c r="AF27" s="706"/>
      <c r="AG27" s="706"/>
      <c r="AH27" s="707"/>
      <c r="AI27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</row>
    <row r="28" spans="2:84">
      <c r="B28" s="845" t="s">
        <v>743</v>
      </c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46"/>
      <c r="N28" s="846"/>
      <c r="O28" s="846"/>
      <c r="P28" s="846"/>
      <c r="Q28" s="846"/>
      <c r="R28" s="846"/>
      <c r="S28" s="846"/>
      <c r="T28" s="846"/>
      <c r="U28" s="847"/>
      <c r="V28" s="325" t="s">
        <v>276</v>
      </c>
      <c r="W28" s="326">
        <v>1.78</v>
      </c>
      <c r="X28" s="706"/>
      <c r="Y28" s="706"/>
      <c r="Z28" s="706"/>
      <c r="AA28" s="706"/>
      <c r="AB28" s="706"/>
      <c r="AC28" s="706"/>
      <c r="AD28" s="706"/>
      <c r="AE28" s="706"/>
      <c r="AF28" s="706"/>
      <c r="AG28" s="706"/>
      <c r="AH28" s="707"/>
      <c r="AI2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</row>
    <row r="29" spans="2:84">
      <c r="B29" s="845" t="s">
        <v>744</v>
      </c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7"/>
      <c r="V29" s="325" t="s">
        <v>276</v>
      </c>
      <c r="W29" s="326">
        <v>2.38</v>
      </c>
      <c r="X29" s="706"/>
      <c r="Y29" s="706"/>
      <c r="Z29" s="706"/>
      <c r="AA29" s="706"/>
      <c r="AB29" s="706"/>
      <c r="AC29" s="706"/>
      <c r="AD29" s="706"/>
      <c r="AE29" s="706"/>
      <c r="AF29" s="706"/>
      <c r="AG29" s="706"/>
      <c r="AH29" s="707"/>
      <c r="AI29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</row>
    <row r="30" spans="2:84">
      <c r="B30" s="845" t="s">
        <v>754</v>
      </c>
      <c r="C30" s="846"/>
      <c r="D30" s="846"/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7"/>
      <c r="V30" s="325" t="s">
        <v>276</v>
      </c>
      <c r="W30" s="326">
        <v>2.2000000000000002</v>
      </c>
      <c r="X30" s="706"/>
      <c r="Y30" s="706"/>
      <c r="Z30" s="706"/>
      <c r="AA30" s="706"/>
      <c r="AB30" s="706"/>
      <c r="AC30" s="706"/>
      <c r="AD30" s="706"/>
      <c r="AE30" s="706"/>
      <c r="AF30" s="706"/>
      <c r="AG30" s="706"/>
      <c r="AH30" s="707"/>
      <c r="AI30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</row>
    <row r="31" spans="2:84">
      <c r="B31" s="845" t="s">
        <v>755</v>
      </c>
      <c r="C31" s="846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7"/>
      <c r="V31" s="325" t="s">
        <v>276</v>
      </c>
      <c r="W31" s="326">
        <v>2.69</v>
      </c>
      <c r="X31" s="706"/>
      <c r="Y31" s="706"/>
      <c r="Z31" s="706"/>
      <c r="AA31" s="706"/>
      <c r="AB31" s="706"/>
      <c r="AC31" s="706"/>
      <c r="AD31" s="706"/>
      <c r="AE31" s="706"/>
      <c r="AF31" s="706"/>
      <c r="AG31" s="706"/>
      <c r="AH31" s="707"/>
      <c r="AI31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</row>
    <row r="32" spans="2:84">
      <c r="B32" s="862" t="s">
        <v>278</v>
      </c>
      <c r="C32" s="863"/>
      <c r="D32" s="863"/>
      <c r="E32" s="863"/>
      <c r="F32" s="863"/>
      <c r="G32" s="863"/>
      <c r="H32" s="863"/>
      <c r="I32" s="863"/>
      <c r="J32" s="863"/>
      <c r="K32" s="863"/>
      <c r="L32" s="863"/>
      <c r="M32" s="863"/>
      <c r="N32" s="863"/>
      <c r="O32" s="863"/>
      <c r="P32" s="863"/>
      <c r="Q32" s="863"/>
      <c r="R32" s="863"/>
      <c r="S32" s="863"/>
      <c r="T32" s="863"/>
      <c r="U32" s="864"/>
      <c r="V32" s="327" t="s">
        <v>275</v>
      </c>
      <c r="W32" s="473" t="s">
        <v>275</v>
      </c>
      <c r="X32" s="706"/>
      <c r="Y32" s="706"/>
      <c r="Z32" s="706"/>
      <c r="AA32" s="706"/>
      <c r="AB32" s="706"/>
      <c r="AC32" s="706"/>
      <c r="AD32" s="706"/>
      <c r="AE32" s="706"/>
      <c r="AF32" s="706"/>
      <c r="AG32" s="706"/>
      <c r="AH32" s="707"/>
      <c r="AI32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</row>
    <row r="33" spans="2:335">
      <c r="B33" s="845" t="s">
        <v>759</v>
      </c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7"/>
      <c r="V33" s="519" t="s">
        <v>276</v>
      </c>
      <c r="W33" s="326">
        <v>3.17</v>
      </c>
      <c r="X33" s="706"/>
      <c r="Y33" s="706"/>
      <c r="Z33" s="706"/>
      <c r="AA33" s="706"/>
      <c r="AB33" s="706"/>
      <c r="AC33" s="706"/>
      <c r="AD33" s="706"/>
      <c r="AE33" s="706"/>
      <c r="AF33" s="706"/>
      <c r="AG33" s="706"/>
      <c r="AH33" s="707"/>
      <c r="AI33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</row>
    <row r="34" spans="2:335">
      <c r="B34" s="845" t="s">
        <v>756</v>
      </c>
      <c r="C34" s="846"/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  <c r="O34" s="846"/>
      <c r="P34" s="846"/>
      <c r="Q34" s="846"/>
      <c r="R34" s="846"/>
      <c r="S34" s="846"/>
      <c r="T34" s="846"/>
      <c r="U34" s="847"/>
      <c r="V34" s="519" t="s">
        <v>276</v>
      </c>
      <c r="W34" s="326">
        <v>3.85</v>
      </c>
      <c r="X34" s="706"/>
      <c r="Y34" s="706"/>
      <c r="Z34" s="706"/>
      <c r="AA34" s="706"/>
      <c r="AB34" s="706"/>
      <c r="AC34" s="706"/>
      <c r="AD34" s="706"/>
      <c r="AE34" s="706"/>
      <c r="AF34" s="706"/>
      <c r="AG34" s="706"/>
      <c r="AH34" s="707"/>
      <c r="AI34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</row>
    <row r="35" spans="2:335">
      <c r="B35" s="845" t="s">
        <v>757</v>
      </c>
      <c r="C35" s="846"/>
      <c r="D35" s="846"/>
      <c r="E35" s="846"/>
      <c r="F35" s="846"/>
      <c r="G35" s="846"/>
      <c r="H35" s="846"/>
      <c r="I35" s="846"/>
      <c r="J35" s="846"/>
      <c r="K35" s="846"/>
      <c r="L35" s="846"/>
      <c r="M35" s="846"/>
      <c r="N35" s="846"/>
      <c r="O35" s="846"/>
      <c r="P35" s="846"/>
      <c r="Q35" s="846"/>
      <c r="R35" s="846"/>
      <c r="S35" s="846"/>
      <c r="T35" s="846"/>
      <c r="U35" s="847"/>
      <c r="V35" s="519" t="s">
        <v>276</v>
      </c>
      <c r="W35" s="326">
        <v>4.6100000000000003</v>
      </c>
      <c r="X35" s="706"/>
      <c r="Y35" s="706"/>
      <c r="Z35" s="706"/>
      <c r="AA35" s="706"/>
      <c r="AB35" s="706"/>
      <c r="AC35" s="706"/>
      <c r="AD35" s="706"/>
      <c r="AE35" s="706"/>
      <c r="AF35" s="706"/>
      <c r="AG35" s="706"/>
      <c r="AH35" s="707"/>
      <c r="AI35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</row>
    <row r="36" spans="2:335">
      <c r="B36" s="842" t="s">
        <v>760</v>
      </c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4"/>
      <c r="V36" s="519" t="s">
        <v>276</v>
      </c>
      <c r="W36" s="518">
        <v>3.89</v>
      </c>
      <c r="X36" s="706"/>
      <c r="Y36" s="706"/>
      <c r="Z36" s="706"/>
      <c r="AA36" s="706"/>
      <c r="AB36" s="706"/>
      <c r="AC36" s="706"/>
      <c r="AD36" s="706"/>
      <c r="AE36" s="706"/>
      <c r="AF36" s="706"/>
      <c r="AG36" s="706"/>
      <c r="AH36" s="707"/>
      <c r="AI36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</row>
    <row r="37" spans="2:335">
      <c r="B37" s="842" t="s">
        <v>761</v>
      </c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4"/>
      <c r="V37" s="519" t="s">
        <v>276</v>
      </c>
      <c r="W37" s="518">
        <v>3.97</v>
      </c>
      <c r="X37" s="706"/>
      <c r="Y37" s="706"/>
      <c r="Z37" s="706"/>
      <c r="AA37" s="706"/>
      <c r="AB37" s="706"/>
      <c r="AC37" s="706"/>
      <c r="AD37" s="706"/>
      <c r="AE37" s="706"/>
      <c r="AF37" s="706"/>
      <c r="AG37" s="706"/>
      <c r="AH37" s="707"/>
      <c r="AI37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</row>
    <row r="38" spans="2:335" ht="15.75" thickBot="1">
      <c r="B38" s="842" t="s">
        <v>758</v>
      </c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4"/>
      <c r="V38" s="519" t="s">
        <v>276</v>
      </c>
      <c r="W38" s="518">
        <v>4.7</v>
      </c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7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</row>
    <row r="39" spans="2:335">
      <c r="B39" s="862" t="s">
        <v>279</v>
      </c>
      <c r="C39" s="863"/>
      <c r="D39" s="863"/>
      <c r="E39" s="863"/>
      <c r="F39" s="863"/>
      <c r="G39" s="863"/>
      <c r="H39" s="863"/>
      <c r="I39" s="863"/>
      <c r="J39" s="863"/>
      <c r="K39" s="863"/>
      <c r="L39" s="863"/>
      <c r="M39" s="863"/>
      <c r="N39" s="863"/>
      <c r="O39" s="863"/>
      <c r="P39" s="863"/>
      <c r="Q39" s="863"/>
      <c r="R39" s="863"/>
      <c r="S39" s="863"/>
      <c r="T39" s="863"/>
      <c r="U39" s="864"/>
      <c r="V39" s="463" t="s">
        <v>275</v>
      </c>
      <c r="W39" s="475" t="s">
        <v>275</v>
      </c>
      <c r="X39" s="814"/>
      <c r="Y39" s="706"/>
      <c r="Z39" s="706"/>
      <c r="AA39" s="706"/>
      <c r="AB39" s="706"/>
      <c r="AC39" s="706"/>
      <c r="AD39" s="706"/>
      <c r="AE39" s="706"/>
      <c r="AF39" s="706"/>
      <c r="AG39" s="706"/>
      <c r="AH39" s="707"/>
      <c r="AI39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</row>
    <row r="40" spans="2:335">
      <c r="B40" s="845" t="s">
        <v>745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  <c r="M40" s="846"/>
      <c r="N40" s="846"/>
      <c r="O40" s="846"/>
      <c r="P40" s="846"/>
      <c r="Q40" s="846"/>
      <c r="R40" s="846"/>
      <c r="S40" s="846"/>
      <c r="T40" s="846"/>
      <c r="U40" s="847"/>
      <c r="V40" s="325" t="s">
        <v>276</v>
      </c>
      <c r="W40" s="326">
        <v>2.21</v>
      </c>
      <c r="X40" s="814"/>
      <c r="Y40" s="706"/>
      <c r="Z40" s="706"/>
      <c r="AA40" s="706"/>
      <c r="AB40" s="706"/>
      <c r="AC40" s="706"/>
      <c r="AD40" s="706"/>
      <c r="AE40" s="706"/>
      <c r="AF40" s="706"/>
      <c r="AG40" s="706"/>
      <c r="AH40" s="707"/>
      <c r="AI40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</row>
    <row r="41" spans="2:335">
      <c r="B41" s="845" t="s">
        <v>762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7"/>
      <c r="V41" s="325" t="s">
        <v>276</v>
      </c>
      <c r="W41" s="326">
        <v>2.66</v>
      </c>
      <c r="X41" s="814"/>
      <c r="Y41" s="706"/>
      <c r="Z41" s="706"/>
      <c r="AA41" s="706"/>
      <c r="AB41" s="706"/>
      <c r="AC41" s="706"/>
      <c r="AD41" s="706"/>
      <c r="AE41" s="706"/>
      <c r="AF41" s="706"/>
      <c r="AG41" s="706"/>
      <c r="AH41" s="707"/>
      <c r="AI41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</row>
    <row r="42" spans="2:335">
      <c r="B42" s="845" t="s">
        <v>746</v>
      </c>
      <c r="C42" s="846"/>
      <c r="D42" s="846"/>
      <c r="E42" s="846"/>
      <c r="F42" s="846"/>
      <c r="G42" s="846"/>
      <c r="H42" s="846"/>
      <c r="I42" s="846"/>
      <c r="J42" s="846"/>
      <c r="K42" s="846"/>
      <c r="L42" s="846"/>
      <c r="M42" s="846"/>
      <c r="N42" s="846"/>
      <c r="O42" s="846"/>
      <c r="P42" s="846"/>
      <c r="Q42" s="846"/>
      <c r="R42" s="846"/>
      <c r="S42" s="846"/>
      <c r="T42" s="846"/>
      <c r="U42" s="847"/>
      <c r="V42" s="325" t="s">
        <v>276</v>
      </c>
      <c r="W42" s="326">
        <v>2.9</v>
      </c>
      <c r="X42" s="814"/>
      <c r="Y42" s="706"/>
      <c r="Z42" s="706"/>
      <c r="AA42" s="706"/>
      <c r="AB42" s="706"/>
      <c r="AC42" s="706"/>
      <c r="AD42" s="706"/>
      <c r="AE42" s="706"/>
      <c r="AF42" s="706"/>
      <c r="AG42" s="706"/>
      <c r="AH42" s="707"/>
      <c r="AI42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</row>
    <row r="43" spans="2:335">
      <c r="B43" s="845" t="s">
        <v>763</v>
      </c>
      <c r="C43" s="846"/>
      <c r="D43" s="846"/>
      <c r="E43" s="846"/>
      <c r="F43" s="846"/>
      <c r="G43" s="846"/>
      <c r="H43" s="846"/>
      <c r="I43" s="846"/>
      <c r="J43" s="846"/>
      <c r="K43" s="846"/>
      <c r="L43" s="846"/>
      <c r="M43" s="846"/>
      <c r="N43" s="846"/>
      <c r="O43" s="846"/>
      <c r="P43" s="846"/>
      <c r="Q43" s="846"/>
      <c r="R43" s="846"/>
      <c r="S43" s="846"/>
      <c r="T43" s="846"/>
      <c r="U43" s="847"/>
      <c r="V43" s="325" t="s">
        <v>276</v>
      </c>
      <c r="W43" s="326">
        <v>3.24</v>
      </c>
      <c r="X43" s="814"/>
      <c r="Y43" s="706"/>
      <c r="Z43" s="706"/>
      <c r="AA43" s="706"/>
      <c r="AB43" s="706"/>
      <c r="AC43" s="706"/>
      <c r="AD43" s="706"/>
      <c r="AE43" s="706"/>
      <c r="AF43" s="706"/>
      <c r="AG43" s="706"/>
      <c r="AH43" s="707"/>
      <c r="AI43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</row>
    <row r="44" spans="2:335">
      <c r="B44" s="862" t="s">
        <v>280</v>
      </c>
      <c r="C44" s="863"/>
      <c r="D44" s="863"/>
      <c r="E44" s="863"/>
      <c r="F44" s="863"/>
      <c r="G44" s="863"/>
      <c r="H44" s="863"/>
      <c r="I44" s="863"/>
      <c r="J44" s="863"/>
      <c r="K44" s="863"/>
      <c r="L44" s="863"/>
      <c r="M44" s="863"/>
      <c r="N44" s="863"/>
      <c r="O44" s="863"/>
      <c r="P44" s="863"/>
      <c r="Q44" s="863"/>
      <c r="R44" s="863"/>
      <c r="S44" s="863"/>
      <c r="T44" s="863"/>
      <c r="U44" s="864"/>
      <c r="V44" s="327" t="s">
        <v>275</v>
      </c>
      <c r="W44" s="476" t="s">
        <v>275</v>
      </c>
      <c r="X44" s="814"/>
      <c r="Y44" s="706"/>
      <c r="Z44" s="706"/>
      <c r="AA44" s="706"/>
      <c r="AB44" s="706"/>
      <c r="AC44" s="706"/>
      <c r="AD44" s="706"/>
      <c r="AE44" s="706"/>
      <c r="AF44" s="706"/>
      <c r="AG44" s="706"/>
      <c r="AH44" s="707"/>
      <c r="AI44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</row>
    <row r="45" spans="2:335">
      <c r="B45" s="842" t="s">
        <v>776</v>
      </c>
      <c r="C45" s="843"/>
      <c r="D45" s="843"/>
      <c r="E45" s="843"/>
      <c r="F45" s="843"/>
      <c r="G45" s="843"/>
      <c r="H45" s="843"/>
      <c r="I45" s="843"/>
      <c r="J45" s="843"/>
      <c r="K45" s="843"/>
      <c r="L45" s="843"/>
      <c r="M45" s="843"/>
      <c r="N45" s="843"/>
      <c r="O45" s="843"/>
      <c r="P45" s="843"/>
      <c r="Q45" s="843"/>
      <c r="R45" s="843"/>
      <c r="S45" s="843"/>
      <c r="T45" s="843"/>
      <c r="U45" s="844"/>
      <c r="V45" s="519" t="s">
        <v>276</v>
      </c>
      <c r="W45" s="518">
        <v>3.85</v>
      </c>
      <c r="X45" s="814"/>
      <c r="Y45" s="706"/>
      <c r="Z45" s="706"/>
      <c r="AA45" s="706"/>
      <c r="AB45" s="706"/>
      <c r="AC45" s="706"/>
      <c r="AD45" s="706"/>
      <c r="AE45" s="706"/>
      <c r="AF45" s="706"/>
      <c r="AG45" s="706"/>
      <c r="AH45" s="707"/>
      <c r="AI45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</row>
    <row r="46" spans="2:335">
      <c r="B46" s="842" t="s">
        <v>777</v>
      </c>
      <c r="C46" s="843"/>
      <c r="D46" s="843"/>
      <c r="E46" s="843"/>
      <c r="F46" s="843"/>
      <c r="G46" s="843"/>
      <c r="H46" s="843"/>
      <c r="I46" s="843"/>
      <c r="J46" s="843"/>
      <c r="K46" s="843"/>
      <c r="L46" s="843"/>
      <c r="M46" s="843"/>
      <c r="N46" s="843"/>
      <c r="O46" s="843"/>
      <c r="P46" s="843"/>
      <c r="Q46" s="843"/>
      <c r="R46" s="843"/>
      <c r="S46" s="843"/>
      <c r="T46" s="843"/>
      <c r="U46" s="844"/>
      <c r="V46" s="519" t="s">
        <v>276</v>
      </c>
      <c r="W46" s="518">
        <v>5.52</v>
      </c>
      <c r="X46" s="814"/>
      <c r="Y46" s="706"/>
      <c r="Z46" s="706"/>
      <c r="AA46" s="706"/>
      <c r="AB46" s="706"/>
      <c r="AC46" s="706"/>
      <c r="AD46" s="706"/>
      <c r="AE46" s="706"/>
      <c r="AF46" s="706"/>
      <c r="AG46" s="706"/>
      <c r="AH46" s="707"/>
      <c r="AI46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</row>
    <row r="47" spans="2:335">
      <c r="B47" s="842" t="s">
        <v>778</v>
      </c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  <c r="P47" s="843"/>
      <c r="Q47" s="843"/>
      <c r="R47" s="843"/>
      <c r="S47" s="843"/>
      <c r="T47" s="843"/>
      <c r="U47" s="844"/>
      <c r="V47" s="519" t="s">
        <v>276</v>
      </c>
      <c r="W47" s="518">
        <v>6.34</v>
      </c>
      <c r="X47" s="814"/>
      <c r="Y47" s="706"/>
      <c r="Z47" s="706"/>
      <c r="AA47" s="706"/>
      <c r="AB47" s="706"/>
      <c r="AC47" s="706"/>
      <c r="AD47" s="706"/>
      <c r="AE47" s="706"/>
      <c r="AF47" s="706"/>
      <c r="AG47" s="706"/>
      <c r="AH47" s="707"/>
      <c r="AI47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</row>
    <row r="48" spans="2:335">
      <c r="B48" s="842" t="s">
        <v>779</v>
      </c>
      <c r="C48" s="843"/>
      <c r="D48" s="843"/>
      <c r="E48" s="843"/>
      <c r="F48" s="843"/>
      <c r="G48" s="843"/>
      <c r="H48" s="843"/>
      <c r="I48" s="843"/>
      <c r="J48" s="843"/>
      <c r="K48" s="843"/>
      <c r="L48" s="843"/>
      <c r="M48" s="843"/>
      <c r="N48" s="843"/>
      <c r="O48" s="843"/>
      <c r="P48" s="843"/>
      <c r="Q48" s="843"/>
      <c r="R48" s="843"/>
      <c r="S48" s="843"/>
      <c r="T48" s="843"/>
      <c r="U48" s="844"/>
      <c r="V48" s="519" t="s">
        <v>276</v>
      </c>
      <c r="W48" s="518">
        <v>6.32</v>
      </c>
      <c r="X48" s="814"/>
      <c r="Y48" s="706"/>
      <c r="Z48" s="706"/>
      <c r="AA48" s="706"/>
      <c r="AB48" s="706"/>
      <c r="AC48" s="706"/>
      <c r="AD48" s="706"/>
      <c r="AE48" s="706"/>
      <c r="AF48" s="706"/>
      <c r="AG48" s="706"/>
      <c r="AH48" s="707"/>
      <c r="AI4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</row>
    <row r="49" spans="2:84">
      <c r="B49" s="842" t="s">
        <v>775</v>
      </c>
      <c r="C49" s="843"/>
      <c r="D49" s="843"/>
      <c r="E49" s="843"/>
      <c r="F49" s="843"/>
      <c r="G49" s="843"/>
      <c r="H49" s="843"/>
      <c r="I49" s="843"/>
      <c r="J49" s="843"/>
      <c r="K49" s="843"/>
      <c r="L49" s="843"/>
      <c r="M49" s="843"/>
      <c r="N49" s="843"/>
      <c r="O49" s="843"/>
      <c r="P49" s="843"/>
      <c r="Q49" s="843"/>
      <c r="R49" s="843"/>
      <c r="S49" s="843"/>
      <c r="T49" s="843"/>
      <c r="U49" s="844"/>
      <c r="V49" s="519" t="s">
        <v>276</v>
      </c>
      <c r="W49" s="518">
        <v>8.4700000000000006</v>
      </c>
      <c r="X49" s="814"/>
      <c r="Y49" s="706"/>
      <c r="Z49" s="706"/>
      <c r="AA49" s="706"/>
      <c r="AB49" s="706"/>
      <c r="AC49" s="706"/>
      <c r="AD49" s="706"/>
      <c r="AE49" s="706"/>
      <c r="AF49" s="706"/>
      <c r="AG49" s="706"/>
      <c r="AH49" s="707"/>
      <c r="AI49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</row>
    <row r="50" spans="2:84">
      <c r="B50" s="862" t="s">
        <v>281</v>
      </c>
      <c r="C50" s="863"/>
      <c r="D50" s="863"/>
      <c r="E50" s="863"/>
      <c r="F50" s="863"/>
      <c r="G50" s="863"/>
      <c r="H50" s="863"/>
      <c r="I50" s="863"/>
      <c r="J50" s="863"/>
      <c r="K50" s="863"/>
      <c r="L50" s="863"/>
      <c r="M50" s="863"/>
      <c r="N50" s="863"/>
      <c r="O50" s="863"/>
      <c r="P50" s="863"/>
      <c r="Q50" s="863"/>
      <c r="R50" s="863"/>
      <c r="S50" s="863"/>
      <c r="T50" s="863"/>
      <c r="U50" s="864"/>
      <c r="V50" s="327" t="s">
        <v>275</v>
      </c>
      <c r="W50" s="476" t="s">
        <v>275</v>
      </c>
      <c r="X50" s="814"/>
      <c r="Y50" s="706"/>
      <c r="Z50" s="706"/>
      <c r="AA50" s="706"/>
      <c r="AB50" s="706"/>
      <c r="AC50" s="706"/>
      <c r="AD50" s="706"/>
      <c r="AE50" s="706"/>
      <c r="AF50" s="706"/>
      <c r="AG50" s="706"/>
      <c r="AH50" s="707"/>
      <c r="AI50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</row>
    <row r="51" spans="2:84">
      <c r="B51" s="845" t="s">
        <v>736</v>
      </c>
      <c r="C51" s="846"/>
      <c r="D51" s="846"/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7"/>
      <c r="V51" s="325" t="s">
        <v>276</v>
      </c>
      <c r="W51" s="326">
        <v>1.28</v>
      </c>
      <c r="X51" s="814"/>
      <c r="Y51" s="706"/>
      <c r="Z51" s="706"/>
      <c r="AA51" s="706"/>
      <c r="AB51" s="706"/>
      <c r="AC51" s="706"/>
      <c r="AD51" s="706"/>
      <c r="AE51" s="706"/>
      <c r="AF51" s="706"/>
      <c r="AG51" s="706"/>
      <c r="AH51" s="707"/>
      <c r="AI51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</row>
    <row r="52" spans="2:84">
      <c r="B52" s="845" t="s">
        <v>764</v>
      </c>
      <c r="C52" s="846"/>
      <c r="D52" s="846"/>
      <c r="E52" s="846"/>
      <c r="F52" s="846"/>
      <c r="G52" s="846"/>
      <c r="H52" s="846"/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7"/>
      <c r="V52" s="325" t="s">
        <v>276</v>
      </c>
      <c r="W52" s="326">
        <v>1.46</v>
      </c>
      <c r="X52" s="814"/>
      <c r="Y52" s="706"/>
      <c r="Z52" s="706"/>
      <c r="AA52" s="706"/>
      <c r="AB52" s="706"/>
      <c r="AC52" s="706"/>
      <c r="AD52" s="706"/>
      <c r="AE52" s="706"/>
      <c r="AF52" s="706"/>
      <c r="AG52" s="706"/>
      <c r="AH52" s="707"/>
      <c r="AI52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</row>
    <row r="53" spans="2:84">
      <c r="B53" s="845" t="s">
        <v>765</v>
      </c>
      <c r="C53" s="846"/>
      <c r="D53" s="846"/>
      <c r="E53" s="846"/>
      <c r="F53" s="846"/>
      <c r="G53" s="846"/>
      <c r="H53" s="846"/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7"/>
      <c r="V53" s="325" t="s">
        <v>276</v>
      </c>
      <c r="W53" s="326">
        <v>1.66</v>
      </c>
      <c r="X53" s="814"/>
      <c r="Y53" s="706"/>
      <c r="Z53" s="706"/>
      <c r="AA53" s="706"/>
      <c r="AB53" s="706"/>
      <c r="AC53" s="706"/>
      <c r="AD53" s="706"/>
      <c r="AE53" s="706"/>
      <c r="AF53" s="706"/>
      <c r="AG53" s="706"/>
      <c r="AH53" s="707"/>
      <c r="AI53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</row>
    <row r="54" spans="2:84">
      <c r="B54" s="845" t="s">
        <v>766</v>
      </c>
      <c r="C54" s="846"/>
      <c r="D54" s="846"/>
      <c r="E54" s="846"/>
      <c r="F54" s="846"/>
      <c r="G54" s="846"/>
      <c r="H54" s="846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7"/>
      <c r="V54" s="325" t="s">
        <v>276</v>
      </c>
      <c r="W54" s="326">
        <v>1.66</v>
      </c>
      <c r="X54" s="814"/>
      <c r="Y54" s="706"/>
      <c r="Z54" s="706"/>
      <c r="AA54" s="706"/>
      <c r="AB54" s="706"/>
      <c r="AC54" s="706"/>
      <c r="AD54" s="706"/>
      <c r="AE54" s="706"/>
      <c r="AF54" s="706"/>
      <c r="AG54" s="706"/>
      <c r="AH54" s="707"/>
      <c r="AI54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</row>
    <row r="55" spans="2:84">
      <c r="B55" s="845" t="s">
        <v>767</v>
      </c>
      <c r="C55" s="846"/>
      <c r="D55" s="846"/>
      <c r="E55" s="846"/>
      <c r="F55" s="846"/>
      <c r="G55" s="846"/>
      <c r="H55" s="846"/>
      <c r="I55" s="846"/>
      <c r="J55" s="846"/>
      <c r="K55" s="846"/>
      <c r="L55" s="846"/>
      <c r="M55" s="846"/>
      <c r="N55" s="846"/>
      <c r="O55" s="846"/>
      <c r="P55" s="846"/>
      <c r="Q55" s="846"/>
      <c r="R55" s="846"/>
      <c r="S55" s="846"/>
      <c r="T55" s="846"/>
      <c r="U55" s="847"/>
      <c r="V55" s="325" t="s">
        <v>276</v>
      </c>
      <c r="W55" s="326">
        <v>1.74</v>
      </c>
      <c r="X55" s="814"/>
      <c r="Y55" s="706"/>
      <c r="Z55" s="706"/>
      <c r="AA55" s="706"/>
      <c r="AB55" s="706"/>
      <c r="AC55" s="706"/>
      <c r="AD55" s="706"/>
      <c r="AE55" s="706"/>
      <c r="AF55" s="706"/>
      <c r="AG55" s="706"/>
      <c r="AH55" s="707"/>
      <c r="AI55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</row>
    <row r="56" spans="2:84">
      <c r="B56" s="845" t="s">
        <v>768</v>
      </c>
      <c r="C56" s="846"/>
      <c r="D56" s="846"/>
      <c r="E56" s="846"/>
      <c r="F56" s="846"/>
      <c r="G56" s="846"/>
      <c r="H56" s="846"/>
      <c r="I56" s="846"/>
      <c r="J56" s="846"/>
      <c r="K56" s="846"/>
      <c r="L56" s="846"/>
      <c r="M56" s="846"/>
      <c r="N56" s="846"/>
      <c r="O56" s="846"/>
      <c r="P56" s="846"/>
      <c r="Q56" s="846"/>
      <c r="R56" s="846"/>
      <c r="S56" s="846"/>
      <c r="T56" s="846"/>
      <c r="U56" s="847"/>
      <c r="V56" s="325" t="s">
        <v>276</v>
      </c>
      <c r="W56" s="326">
        <v>2.08</v>
      </c>
      <c r="X56" s="814"/>
      <c r="Y56" s="706"/>
      <c r="Z56" s="706"/>
      <c r="AA56" s="706"/>
      <c r="AB56" s="706"/>
      <c r="AC56" s="706"/>
      <c r="AD56" s="706"/>
      <c r="AE56" s="706"/>
      <c r="AF56" s="706"/>
      <c r="AG56" s="706"/>
      <c r="AH56" s="707"/>
      <c r="AI56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</row>
    <row r="57" spans="2:84" ht="6.75" customHeight="1">
      <c r="B57" s="815"/>
      <c r="C57" s="815"/>
      <c r="D57" s="815"/>
      <c r="E57" s="815"/>
      <c r="F57" s="815"/>
      <c r="G57" s="815"/>
      <c r="H57" s="815"/>
      <c r="I57" s="815"/>
      <c r="J57" s="815"/>
      <c r="K57" s="815"/>
      <c r="L57" s="815"/>
      <c r="M57" s="815"/>
      <c r="N57" s="815"/>
      <c r="O57" s="815"/>
      <c r="P57" s="815"/>
      <c r="Q57" s="815"/>
      <c r="R57" s="815"/>
      <c r="S57" s="815"/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5"/>
      <c r="AF57" s="815"/>
      <c r="AG57" s="815"/>
      <c r="AH57" s="815"/>
      <c r="AI57" s="815"/>
      <c r="AJ57" s="38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</row>
    <row r="58" spans="2:84" ht="2.25" hidden="1" customHeight="1">
      <c r="B58" s="816"/>
      <c r="C58" s="816"/>
      <c r="D58" s="816"/>
      <c r="E58" s="816"/>
      <c r="F58" s="816"/>
      <c r="G58" s="816"/>
      <c r="H58" s="816"/>
      <c r="I58" s="816"/>
      <c r="J58" s="816"/>
      <c r="K58" s="816"/>
      <c r="L58" s="816"/>
      <c r="M58" s="816"/>
      <c r="N58" s="816"/>
      <c r="O58" s="816"/>
      <c r="P58" s="816"/>
      <c r="Q58" s="816"/>
      <c r="R58" s="816"/>
      <c r="S58" s="816"/>
      <c r="T58" s="816"/>
      <c r="U58" s="816"/>
      <c r="V58" s="816"/>
      <c r="W58" s="816"/>
      <c r="X58" s="816"/>
      <c r="Y58" s="816"/>
      <c r="Z58" s="816"/>
      <c r="AA58" s="816"/>
      <c r="AB58" s="816"/>
      <c r="AC58" s="816"/>
      <c r="AD58" s="816"/>
      <c r="AE58" s="816"/>
      <c r="AF58" s="816"/>
      <c r="AG58" s="816"/>
      <c r="AH58" s="816"/>
      <c r="AI58" s="816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</row>
    <row r="59" spans="2:84" ht="16.5" customHeight="1" thickBot="1">
      <c r="B59" s="733" t="s">
        <v>282</v>
      </c>
      <c r="C59" s="733"/>
      <c r="D59" s="733"/>
      <c r="E59" s="733"/>
      <c r="F59" s="733"/>
      <c r="G59" s="733"/>
      <c r="H59" s="733"/>
      <c r="I59" s="733"/>
      <c r="J59" s="733"/>
      <c r="K59" s="733"/>
      <c r="L59" s="733"/>
      <c r="M59" s="733"/>
      <c r="N59" s="733"/>
      <c r="O59" s="733"/>
      <c r="P59" s="733"/>
      <c r="Q59" s="733"/>
      <c r="R59" s="733"/>
      <c r="S59" s="733"/>
      <c r="T59" s="733"/>
      <c r="U59" s="733"/>
      <c r="V59" s="733"/>
      <c r="W59" s="733"/>
      <c r="X59" s="733"/>
      <c r="Y59" s="733"/>
      <c r="Z59" s="733"/>
      <c r="AA59" s="733"/>
      <c r="AB59" s="733"/>
      <c r="AC59" s="733"/>
      <c r="AD59" s="733"/>
      <c r="AE59" s="733"/>
      <c r="AF59" s="733"/>
      <c r="AG59" s="733"/>
      <c r="AH59" s="508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  <c r="CC59" s="230"/>
      <c r="CD59" s="230"/>
      <c r="CE59" s="230"/>
      <c r="CF59" s="230"/>
    </row>
    <row r="60" spans="2:84">
      <c r="B60" s="231"/>
      <c r="C60" s="875"/>
      <c r="D60" s="876"/>
      <c r="E60" s="876"/>
      <c r="F60" s="876"/>
      <c r="G60" s="876"/>
      <c r="H60" s="876"/>
      <c r="I60" s="877"/>
      <c r="J60" s="875" t="s">
        <v>283</v>
      </c>
      <c r="K60" s="876"/>
      <c r="L60" s="876"/>
      <c r="M60" s="876"/>
      <c r="N60" s="876"/>
      <c r="O60" s="876"/>
      <c r="P60" s="876"/>
      <c r="Q60" s="876"/>
      <c r="R60" s="876"/>
      <c r="S60" s="876"/>
      <c r="T60" s="876"/>
      <c r="U60" s="876"/>
      <c r="V60" s="876"/>
      <c r="W60" s="876"/>
      <c r="X60" s="876"/>
      <c r="Y60" s="876"/>
      <c r="Z60" s="876"/>
      <c r="AA60" s="876"/>
      <c r="AB60" s="876"/>
      <c r="AC60" s="876"/>
      <c r="AD60" s="877"/>
      <c r="AE60" s="886" t="s">
        <v>780</v>
      </c>
      <c r="AF60" s="887"/>
      <c r="AG60" s="888"/>
      <c r="AH60" s="508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</row>
    <row r="61" spans="2:84" ht="21" customHeight="1" thickBot="1">
      <c r="B61" s="231"/>
      <c r="C61" s="878"/>
      <c r="D61" s="879"/>
      <c r="E61" s="879"/>
      <c r="F61" s="879"/>
      <c r="G61" s="879"/>
      <c r="H61" s="879"/>
      <c r="I61" s="880"/>
      <c r="J61" s="878"/>
      <c r="K61" s="879"/>
      <c r="L61" s="879"/>
      <c r="M61" s="879"/>
      <c r="N61" s="879"/>
      <c r="O61" s="879"/>
      <c r="P61" s="879"/>
      <c r="Q61" s="879"/>
      <c r="R61" s="879"/>
      <c r="S61" s="879"/>
      <c r="T61" s="879"/>
      <c r="U61" s="879"/>
      <c r="V61" s="879"/>
      <c r="W61" s="879"/>
      <c r="X61" s="879"/>
      <c r="Y61" s="879"/>
      <c r="Z61" s="879"/>
      <c r="AA61" s="879"/>
      <c r="AB61" s="879"/>
      <c r="AC61" s="879"/>
      <c r="AD61" s="880"/>
      <c r="AE61" s="889"/>
      <c r="AF61" s="890"/>
      <c r="AG61" s="891"/>
      <c r="AH61" s="509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232"/>
      <c r="BV61" s="232"/>
      <c r="BW61" s="232"/>
      <c r="BX61" s="232"/>
      <c r="BY61" s="232"/>
      <c r="BZ61" s="232"/>
      <c r="CA61" s="232"/>
      <c r="CB61" s="232"/>
      <c r="CC61" s="232"/>
      <c r="CD61" s="232"/>
      <c r="CE61" s="232"/>
      <c r="CF61" s="232"/>
    </row>
    <row r="62" spans="2:84" ht="3.75" hidden="1" customHeight="1" thickBot="1">
      <c r="B62" s="231"/>
      <c r="C62" s="881"/>
      <c r="D62" s="882"/>
      <c r="E62" s="882"/>
      <c r="F62" s="882"/>
      <c r="G62" s="882"/>
      <c r="H62" s="882"/>
      <c r="I62" s="883"/>
      <c r="J62" s="881"/>
      <c r="K62" s="882"/>
      <c r="L62" s="882"/>
      <c r="M62" s="882"/>
      <c r="N62" s="882"/>
      <c r="O62" s="882"/>
      <c r="P62" s="882"/>
      <c r="Q62" s="882"/>
      <c r="R62" s="882"/>
      <c r="S62" s="882"/>
      <c r="T62" s="882"/>
      <c r="U62" s="882"/>
      <c r="V62" s="882"/>
      <c r="W62" s="882"/>
      <c r="X62" s="882"/>
      <c r="Y62" s="882"/>
      <c r="Z62" s="882"/>
      <c r="AA62" s="882"/>
      <c r="AB62" s="882"/>
      <c r="AC62" s="882"/>
      <c r="AD62" s="883"/>
      <c r="AE62" s="892"/>
      <c r="AF62" s="893"/>
      <c r="AG62" s="894"/>
      <c r="AH62" s="509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</row>
    <row r="63" spans="2:84">
      <c r="B63" s="231"/>
      <c r="C63" s="872"/>
      <c r="D63" s="873"/>
      <c r="E63" s="873"/>
      <c r="F63" s="873"/>
      <c r="G63" s="873"/>
      <c r="H63" s="873"/>
      <c r="I63" s="874"/>
      <c r="J63" s="865" t="s">
        <v>284</v>
      </c>
      <c r="K63" s="866"/>
      <c r="L63" s="866"/>
      <c r="M63" s="866"/>
      <c r="N63" s="866"/>
      <c r="O63" s="866"/>
      <c r="P63" s="866"/>
      <c r="Q63" s="866"/>
      <c r="R63" s="866"/>
      <c r="S63" s="867"/>
      <c r="T63" s="328" t="s">
        <v>731</v>
      </c>
      <c r="U63" s="865" t="s">
        <v>769</v>
      </c>
      <c r="V63" s="866"/>
      <c r="W63" s="866"/>
      <c r="X63" s="866"/>
      <c r="Y63" s="866"/>
      <c r="Z63" s="866"/>
      <c r="AA63" s="866"/>
      <c r="AB63" s="866"/>
      <c r="AC63" s="866"/>
      <c r="AD63" s="867"/>
      <c r="AE63" s="884">
        <v>1.25</v>
      </c>
      <c r="AF63" s="884"/>
      <c r="AG63" s="885"/>
      <c r="AH63" s="509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2"/>
      <c r="BN63" s="232"/>
      <c r="BO63" s="232"/>
      <c r="BP63" s="232"/>
      <c r="BQ63" s="232"/>
      <c r="BR63" s="232"/>
      <c r="BS63" s="232"/>
      <c r="BT63" s="232"/>
      <c r="BU63" s="232"/>
      <c r="BV63" s="232"/>
      <c r="BW63" s="232"/>
      <c r="BX63" s="232"/>
      <c r="BY63" s="232"/>
      <c r="BZ63" s="232"/>
      <c r="CA63" s="232"/>
      <c r="CB63" s="232"/>
      <c r="CC63" s="232"/>
      <c r="CD63" s="232"/>
      <c r="CE63" s="232"/>
      <c r="CF63" s="232"/>
    </row>
    <row r="64" spans="2:84">
      <c r="B64" s="231"/>
      <c r="C64" s="872"/>
      <c r="D64" s="873"/>
      <c r="E64" s="873"/>
      <c r="F64" s="873"/>
      <c r="G64" s="873"/>
      <c r="H64" s="873"/>
      <c r="I64" s="874"/>
      <c r="J64" s="859" t="s">
        <v>284</v>
      </c>
      <c r="K64" s="860"/>
      <c r="L64" s="860"/>
      <c r="M64" s="860"/>
      <c r="N64" s="860"/>
      <c r="O64" s="860"/>
      <c r="P64" s="860"/>
      <c r="Q64" s="860"/>
      <c r="R64" s="860"/>
      <c r="S64" s="861"/>
      <c r="T64" s="329" t="s">
        <v>732</v>
      </c>
      <c r="U64" s="859" t="s">
        <v>770</v>
      </c>
      <c r="V64" s="860"/>
      <c r="W64" s="860"/>
      <c r="X64" s="860"/>
      <c r="Y64" s="860"/>
      <c r="Z64" s="860"/>
      <c r="AA64" s="860"/>
      <c r="AB64" s="860"/>
      <c r="AC64" s="860"/>
      <c r="AD64" s="861"/>
      <c r="AE64" s="851">
        <v>0.98</v>
      </c>
      <c r="AF64" s="851"/>
      <c r="AG64" s="852"/>
      <c r="AH64" s="509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  <c r="BW64" s="232"/>
      <c r="BX64" s="232"/>
      <c r="BY64" s="232"/>
      <c r="BZ64" s="232"/>
      <c r="CA64" s="232"/>
      <c r="CB64" s="232"/>
      <c r="CC64" s="232"/>
      <c r="CD64" s="232"/>
      <c r="CE64" s="232"/>
      <c r="CF64" s="232"/>
    </row>
    <row r="65" spans="1:84">
      <c r="B65" s="231"/>
      <c r="C65" s="872"/>
      <c r="D65" s="873"/>
      <c r="E65" s="873"/>
      <c r="F65" s="873"/>
      <c r="G65" s="873"/>
      <c r="H65" s="873"/>
      <c r="I65" s="874"/>
      <c r="J65" s="859" t="s">
        <v>284</v>
      </c>
      <c r="K65" s="860"/>
      <c r="L65" s="860"/>
      <c r="M65" s="860"/>
      <c r="N65" s="860"/>
      <c r="O65" s="860"/>
      <c r="P65" s="860"/>
      <c r="Q65" s="860"/>
      <c r="R65" s="860"/>
      <c r="S65" s="861"/>
      <c r="T65" s="329" t="s">
        <v>733</v>
      </c>
      <c r="U65" s="859" t="s">
        <v>770</v>
      </c>
      <c r="V65" s="860"/>
      <c r="W65" s="860"/>
      <c r="X65" s="860"/>
      <c r="Y65" s="860"/>
      <c r="Z65" s="860"/>
      <c r="AA65" s="860"/>
      <c r="AB65" s="860"/>
      <c r="AC65" s="860"/>
      <c r="AD65" s="861"/>
      <c r="AE65" s="851">
        <v>0.76</v>
      </c>
      <c r="AF65" s="851"/>
      <c r="AG65" s="852"/>
      <c r="AH65" s="509"/>
      <c r="AI65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</row>
    <row r="66" spans="1:84">
      <c r="B66" s="231"/>
      <c r="C66" s="872"/>
      <c r="D66" s="873"/>
      <c r="E66" s="873"/>
      <c r="F66" s="873"/>
      <c r="G66" s="873"/>
      <c r="H66" s="873"/>
      <c r="I66" s="874"/>
      <c r="J66" s="859" t="s">
        <v>284</v>
      </c>
      <c r="K66" s="860"/>
      <c r="L66" s="860"/>
      <c r="M66" s="860"/>
      <c r="N66" s="860"/>
      <c r="O66" s="860"/>
      <c r="P66" s="860"/>
      <c r="Q66" s="860"/>
      <c r="R66" s="860"/>
      <c r="S66" s="861"/>
      <c r="T66" s="329" t="s">
        <v>734</v>
      </c>
      <c r="U66" s="859" t="s">
        <v>770</v>
      </c>
      <c r="V66" s="860"/>
      <c r="W66" s="860"/>
      <c r="X66" s="860"/>
      <c r="Y66" s="860"/>
      <c r="Z66" s="860"/>
      <c r="AA66" s="860"/>
      <c r="AB66" s="860"/>
      <c r="AC66" s="860"/>
      <c r="AD66" s="861"/>
      <c r="AE66" s="851">
        <v>0.82</v>
      </c>
      <c r="AF66" s="851"/>
      <c r="AG66" s="852"/>
      <c r="AH66" s="509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</row>
    <row r="67" spans="1:84">
      <c r="B67" s="231"/>
      <c r="C67" s="872"/>
      <c r="D67" s="873"/>
      <c r="E67" s="873"/>
      <c r="F67" s="873"/>
      <c r="G67" s="873"/>
      <c r="H67" s="873"/>
      <c r="I67" s="874"/>
      <c r="J67" s="859" t="s">
        <v>284</v>
      </c>
      <c r="K67" s="860"/>
      <c r="L67" s="860"/>
      <c r="M67" s="860"/>
      <c r="N67" s="860"/>
      <c r="O67" s="860"/>
      <c r="P67" s="860"/>
      <c r="Q67" s="860"/>
      <c r="R67" s="860"/>
      <c r="S67" s="861"/>
      <c r="T67" s="329" t="s">
        <v>735</v>
      </c>
      <c r="U67" s="859" t="s">
        <v>770</v>
      </c>
      <c r="V67" s="860"/>
      <c r="W67" s="860"/>
      <c r="X67" s="860"/>
      <c r="Y67" s="860"/>
      <c r="Z67" s="860"/>
      <c r="AA67" s="860"/>
      <c r="AB67" s="860"/>
      <c r="AC67" s="860"/>
      <c r="AD67" s="861"/>
      <c r="AE67" s="851">
        <v>0.71</v>
      </c>
      <c r="AF67" s="851"/>
      <c r="AG67" s="852"/>
      <c r="AH67" s="509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</row>
    <row r="68" spans="1:84">
      <c r="B68" s="231"/>
      <c r="C68" s="872"/>
      <c r="D68" s="873"/>
      <c r="E68" s="873"/>
      <c r="F68" s="873"/>
      <c r="G68" s="873"/>
      <c r="H68" s="873"/>
      <c r="I68" s="874"/>
      <c r="J68" s="859"/>
      <c r="K68" s="860"/>
      <c r="L68" s="860"/>
      <c r="M68" s="860"/>
      <c r="N68" s="860"/>
      <c r="O68" s="860"/>
      <c r="P68" s="860"/>
      <c r="Q68" s="860"/>
      <c r="R68" s="860"/>
      <c r="S68" s="861"/>
      <c r="T68" s="329"/>
      <c r="U68" s="859"/>
      <c r="V68" s="860"/>
      <c r="W68" s="860"/>
      <c r="X68" s="860"/>
      <c r="Y68" s="860"/>
      <c r="Z68" s="860"/>
      <c r="AA68" s="860"/>
      <c r="AB68" s="860"/>
      <c r="AC68" s="860"/>
      <c r="AD68" s="861"/>
      <c r="AE68" s="853"/>
      <c r="AF68" s="851"/>
      <c r="AG68" s="852"/>
      <c r="AH68" s="509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2"/>
      <c r="BN68" s="232"/>
      <c r="BO68" s="232"/>
      <c r="BP68" s="232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</row>
    <row r="69" spans="1:84">
      <c r="B69" s="231"/>
      <c r="C69" s="872"/>
      <c r="D69" s="873"/>
      <c r="E69" s="873"/>
      <c r="F69" s="873"/>
      <c r="G69" s="873"/>
      <c r="H69" s="873"/>
      <c r="I69" s="874"/>
      <c r="J69" s="859"/>
      <c r="K69" s="860"/>
      <c r="L69" s="860"/>
      <c r="M69" s="860"/>
      <c r="N69" s="860"/>
      <c r="O69" s="860"/>
      <c r="P69" s="860"/>
      <c r="Q69" s="860"/>
      <c r="R69" s="860"/>
      <c r="S69" s="861"/>
      <c r="T69" s="329"/>
      <c r="U69" s="859"/>
      <c r="V69" s="860"/>
      <c r="W69" s="860"/>
      <c r="X69" s="860"/>
      <c r="Y69" s="860"/>
      <c r="Z69" s="860"/>
      <c r="AA69" s="860"/>
      <c r="AB69" s="860"/>
      <c r="AC69" s="860"/>
      <c r="AD69" s="861"/>
      <c r="AE69" s="853"/>
      <c r="AF69" s="851"/>
      <c r="AG69" s="852"/>
      <c r="AH69" s="509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</row>
    <row r="70" spans="1:84">
      <c r="B70" s="231"/>
      <c r="C70" s="872"/>
      <c r="D70" s="873"/>
      <c r="E70" s="873"/>
      <c r="F70" s="873"/>
      <c r="G70" s="873"/>
      <c r="H70" s="873"/>
      <c r="I70" s="874"/>
      <c r="J70" s="859"/>
      <c r="K70" s="860"/>
      <c r="L70" s="860"/>
      <c r="M70" s="860"/>
      <c r="N70" s="860"/>
      <c r="O70" s="860"/>
      <c r="P70" s="860"/>
      <c r="Q70" s="860"/>
      <c r="R70" s="860"/>
      <c r="S70" s="861"/>
      <c r="T70" s="330"/>
      <c r="U70" s="859"/>
      <c r="V70" s="860"/>
      <c r="W70" s="860"/>
      <c r="X70" s="860"/>
      <c r="Y70" s="860"/>
      <c r="Z70" s="860"/>
      <c r="AA70" s="860"/>
      <c r="AB70" s="860"/>
      <c r="AC70" s="860"/>
      <c r="AD70" s="861"/>
      <c r="AE70" s="853"/>
      <c r="AF70" s="851"/>
      <c r="AG70" s="852"/>
      <c r="AH70" s="509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</row>
    <row r="71" spans="1:84" s="38" customFormat="1" ht="8.25" customHeight="1">
      <c r="A71" s="72"/>
      <c r="B71" s="231"/>
      <c r="C71" s="872"/>
      <c r="D71" s="873"/>
      <c r="E71" s="873"/>
      <c r="F71" s="873"/>
      <c r="G71" s="873"/>
      <c r="H71" s="873"/>
      <c r="I71" s="874"/>
      <c r="J71" s="859"/>
      <c r="K71" s="860"/>
      <c r="L71" s="860"/>
      <c r="M71" s="860"/>
      <c r="N71" s="860"/>
      <c r="O71" s="860"/>
      <c r="P71" s="860"/>
      <c r="Q71" s="860"/>
      <c r="R71" s="860"/>
      <c r="S71" s="861"/>
      <c r="T71" s="331"/>
      <c r="U71" s="872"/>
      <c r="V71" s="873"/>
      <c r="W71" s="873"/>
      <c r="X71" s="873"/>
      <c r="Y71" s="873"/>
      <c r="Z71" s="873"/>
      <c r="AA71" s="873"/>
      <c r="AB71" s="873"/>
      <c r="AC71" s="873"/>
      <c r="AD71" s="874"/>
      <c r="AE71" s="853"/>
      <c r="AF71" s="851"/>
      <c r="AG71" s="852"/>
      <c r="AH71" s="509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  <c r="BW71" s="232"/>
      <c r="BX71" s="232"/>
      <c r="BY71" s="232"/>
      <c r="BZ71" s="232"/>
      <c r="CA71" s="232"/>
      <c r="CB71" s="232"/>
      <c r="CC71" s="232"/>
      <c r="CD71" s="232"/>
      <c r="CE71" s="232"/>
      <c r="CF71" s="232"/>
    </row>
    <row r="72" spans="1:84">
      <c r="B72" s="231"/>
      <c r="C72" s="872"/>
      <c r="D72" s="873"/>
      <c r="E72" s="873"/>
      <c r="F72" s="873"/>
      <c r="G72" s="873"/>
      <c r="H72" s="873"/>
      <c r="I72" s="874"/>
      <c r="J72" s="859" t="s">
        <v>285</v>
      </c>
      <c r="K72" s="860"/>
      <c r="L72" s="860"/>
      <c r="M72" s="860"/>
      <c r="N72" s="860"/>
      <c r="O72" s="860"/>
      <c r="P72" s="860"/>
      <c r="Q72" s="860"/>
      <c r="R72" s="860"/>
      <c r="S72" s="861"/>
      <c r="T72" s="331" t="s">
        <v>286</v>
      </c>
      <c r="U72" s="859" t="s">
        <v>771</v>
      </c>
      <c r="V72" s="860"/>
      <c r="W72" s="860"/>
      <c r="X72" s="860"/>
      <c r="Y72" s="860"/>
      <c r="Z72" s="860"/>
      <c r="AA72" s="860"/>
      <c r="AB72" s="860"/>
      <c r="AC72" s="860"/>
      <c r="AD72" s="861"/>
      <c r="AE72" s="851">
        <v>0.57999999999999996</v>
      </c>
      <c r="AF72" s="851"/>
      <c r="AG72" s="852"/>
      <c r="AH72" s="509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</row>
    <row r="73" spans="1:84" s="38" customFormat="1" ht="9" customHeight="1">
      <c r="A73" s="72"/>
      <c r="B73" s="231"/>
      <c r="C73" s="872"/>
      <c r="D73" s="873"/>
      <c r="E73" s="873"/>
      <c r="F73" s="873"/>
      <c r="G73" s="873"/>
      <c r="H73" s="873"/>
      <c r="I73" s="874"/>
      <c r="J73" s="859"/>
      <c r="K73" s="860"/>
      <c r="L73" s="860"/>
      <c r="M73" s="860"/>
      <c r="N73" s="860"/>
      <c r="O73" s="860"/>
      <c r="P73" s="860"/>
      <c r="Q73" s="860"/>
      <c r="R73" s="860"/>
      <c r="S73" s="861"/>
      <c r="T73" s="330"/>
      <c r="U73" s="872"/>
      <c r="V73" s="873"/>
      <c r="W73" s="873"/>
      <c r="X73" s="873"/>
      <c r="Y73" s="873"/>
      <c r="Z73" s="873"/>
      <c r="AA73" s="873"/>
      <c r="AB73" s="873"/>
      <c r="AC73" s="873"/>
      <c r="AD73" s="874"/>
      <c r="AE73" s="851"/>
      <c r="AF73" s="851"/>
      <c r="AG73" s="852"/>
      <c r="AH73" s="509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32"/>
    </row>
    <row r="74" spans="1:84" ht="15.75" thickBot="1">
      <c r="B74" s="231"/>
      <c r="C74" s="854"/>
      <c r="D74" s="855"/>
      <c r="E74" s="855"/>
      <c r="F74" s="855"/>
      <c r="G74" s="855"/>
      <c r="H74" s="855"/>
      <c r="I74" s="856"/>
      <c r="J74" s="848"/>
      <c r="K74" s="849"/>
      <c r="L74" s="849"/>
      <c r="M74" s="849"/>
      <c r="N74" s="849"/>
      <c r="O74" s="849"/>
      <c r="P74" s="849"/>
      <c r="Q74" s="849"/>
      <c r="R74" s="849"/>
      <c r="S74" s="850"/>
      <c r="T74" s="332"/>
      <c r="U74" s="854"/>
      <c r="V74" s="855"/>
      <c r="W74" s="855"/>
      <c r="X74" s="855"/>
      <c r="Y74" s="855"/>
      <c r="Z74" s="855"/>
      <c r="AA74" s="855"/>
      <c r="AB74" s="855"/>
      <c r="AC74" s="855"/>
      <c r="AD74" s="856"/>
      <c r="AE74" s="857"/>
      <c r="AF74" s="857"/>
      <c r="AG74" s="858"/>
      <c r="AH74" s="509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</row>
    <row r="75" spans="1:84" ht="16.5" customHeight="1" thickBot="1">
      <c r="B75" s="231"/>
      <c r="C75" s="904" t="s">
        <v>287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904"/>
      <c r="P75" s="904"/>
      <c r="Q75" s="904"/>
      <c r="R75" s="904"/>
      <c r="S75" s="904"/>
      <c r="T75" s="904"/>
      <c r="U75" s="904"/>
      <c r="V75" s="904"/>
      <c r="W75" s="904"/>
      <c r="X75" s="904"/>
      <c r="Y75" s="904"/>
      <c r="Z75" s="904"/>
      <c r="AA75" s="904"/>
      <c r="AB75" s="904"/>
      <c r="AC75" s="904"/>
      <c r="AD75" s="904"/>
      <c r="AE75" s="904"/>
      <c r="AF75" s="904"/>
      <c r="AG75" s="904"/>
      <c r="AH75" s="509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 s="232"/>
      <c r="CF75" s="232"/>
    </row>
    <row r="76" spans="1:84" ht="15.75" thickBot="1">
      <c r="B76" s="231"/>
      <c r="C76" s="923" t="s">
        <v>18</v>
      </c>
      <c r="D76" s="924"/>
      <c r="E76" s="924"/>
      <c r="F76" s="924"/>
      <c r="G76" s="924"/>
      <c r="H76" s="924"/>
      <c r="I76" s="924"/>
      <c r="J76" s="924"/>
      <c r="K76" s="924"/>
      <c r="L76" s="924"/>
      <c r="M76" s="924"/>
      <c r="N76" s="924"/>
      <c r="O76" s="924"/>
      <c r="P76" s="924"/>
      <c r="Q76" s="924"/>
      <c r="R76" s="924"/>
      <c r="S76" s="924"/>
      <c r="T76" s="924"/>
      <c r="U76" s="924"/>
      <c r="V76" s="924"/>
      <c r="W76" s="924"/>
      <c r="X76" s="924"/>
      <c r="Y76" s="924"/>
      <c r="Z76" s="925"/>
      <c r="AA76" s="897" t="s">
        <v>292</v>
      </c>
      <c r="AB76" s="897"/>
      <c r="AC76" s="897"/>
      <c r="AD76" s="897" t="s">
        <v>774</v>
      </c>
      <c r="AE76" s="897"/>
      <c r="AF76" s="897"/>
      <c r="AG76" s="926"/>
      <c r="AH76" s="509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  <c r="CF76" s="232"/>
    </row>
    <row r="77" spans="1:84" ht="13.5" customHeight="1">
      <c r="B77" s="231"/>
      <c r="C77" s="898" t="s">
        <v>288</v>
      </c>
      <c r="D77" s="899"/>
      <c r="E77" s="899"/>
      <c r="F77" s="899"/>
      <c r="G77" s="899"/>
      <c r="H77" s="899"/>
      <c r="I77" s="899"/>
      <c r="J77" s="899"/>
      <c r="K77" s="899"/>
      <c r="L77" s="899"/>
      <c r="M77" s="899"/>
      <c r="N77" s="899"/>
      <c r="O77" s="899"/>
      <c r="P77" s="899"/>
      <c r="Q77" s="899"/>
      <c r="R77" s="899"/>
      <c r="S77" s="899"/>
      <c r="T77" s="899"/>
      <c r="U77" s="899"/>
      <c r="V77" s="899"/>
      <c r="W77" s="899"/>
      <c r="X77" s="899"/>
      <c r="Y77" s="899"/>
      <c r="Z77" s="900"/>
      <c r="AA77" s="895">
        <v>0.35</v>
      </c>
      <c r="AB77" s="895"/>
      <c r="AC77" s="895"/>
      <c r="AD77" s="868">
        <v>4.32</v>
      </c>
      <c r="AE77" s="868"/>
      <c r="AF77" s="868"/>
      <c r="AG77" s="869"/>
      <c r="AH77" s="509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  <c r="BW77" s="232"/>
      <c r="BX77" s="232"/>
      <c r="BY77" s="232"/>
      <c r="BZ77" s="232"/>
      <c r="CA77" s="232"/>
      <c r="CB77" s="232"/>
      <c r="CC77" s="232"/>
      <c r="CD77" s="232"/>
      <c r="CE77" s="232"/>
      <c r="CF77" s="232"/>
    </row>
    <row r="78" spans="1:84" ht="12.75" customHeight="1">
      <c r="B78" s="231"/>
      <c r="C78" s="901" t="s">
        <v>289</v>
      </c>
      <c r="D78" s="902"/>
      <c r="E78" s="902"/>
      <c r="F78" s="902"/>
      <c r="G78" s="902"/>
      <c r="H78" s="902"/>
      <c r="I78" s="902"/>
      <c r="J78" s="902"/>
      <c r="K78" s="902"/>
      <c r="L78" s="902"/>
      <c r="M78" s="902"/>
      <c r="N78" s="902"/>
      <c r="O78" s="902"/>
      <c r="P78" s="902"/>
      <c r="Q78" s="902"/>
      <c r="R78" s="902"/>
      <c r="S78" s="902"/>
      <c r="T78" s="902"/>
      <c r="U78" s="902"/>
      <c r="V78" s="902"/>
      <c r="W78" s="902"/>
      <c r="X78" s="902"/>
      <c r="Y78" s="902"/>
      <c r="Z78" s="903"/>
      <c r="AA78" s="896">
        <v>4.2</v>
      </c>
      <c r="AB78" s="896"/>
      <c r="AC78" s="896"/>
      <c r="AD78" s="870">
        <v>26.58</v>
      </c>
      <c r="AE78" s="870"/>
      <c r="AF78" s="870"/>
      <c r="AG78" s="871"/>
      <c r="AH78" s="509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2"/>
      <c r="BN78" s="232"/>
      <c r="BO78" s="232"/>
      <c r="BP78" s="232"/>
      <c r="BQ78" s="232"/>
      <c r="BR78" s="232"/>
      <c r="BS78" s="232"/>
      <c r="BT78" s="232"/>
      <c r="BU78" s="232"/>
      <c r="BV78" s="232"/>
      <c r="BW78" s="232"/>
      <c r="BX78" s="232"/>
      <c r="BY78" s="232"/>
      <c r="BZ78" s="232"/>
      <c r="CA78" s="232"/>
      <c r="CB78" s="232"/>
      <c r="CC78" s="232"/>
      <c r="CD78" s="232"/>
      <c r="CE78" s="232"/>
      <c r="CF78" s="232"/>
    </row>
    <row r="79" spans="1:84" ht="13.5" customHeight="1" thickBot="1">
      <c r="B79" s="231"/>
      <c r="C79" s="919" t="s">
        <v>290</v>
      </c>
      <c r="D79" s="920"/>
      <c r="E79" s="920"/>
      <c r="F79" s="920"/>
      <c r="G79" s="920"/>
      <c r="H79" s="920"/>
      <c r="I79" s="920"/>
      <c r="J79" s="920"/>
      <c r="K79" s="920"/>
      <c r="L79" s="920"/>
      <c r="M79" s="920"/>
      <c r="N79" s="920"/>
      <c r="O79" s="920"/>
      <c r="P79" s="920"/>
      <c r="Q79" s="920"/>
      <c r="R79" s="920"/>
      <c r="S79" s="920"/>
      <c r="T79" s="920"/>
      <c r="U79" s="920"/>
      <c r="V79" s="920"/>
      <c r="W79" s="920"/>
      <c r="X79" s="920"/>
      <c r="Y79" s="920"/>
      <c r="Z79" s="921"/>
      <c r="AA79" s="922">
        <v>9</v>
      </c>
      <c r="AB79" s="922"/>
      <c r="AC79" s="922"/>
      <c r="AD79" s="917">
        <v>51.54</v>
      </c>
      <c r="AE79" s="917"/>
      <c r="AF79" s="917"/>
      <c r="AG79" s="918"/>
      <c r="AH79" s="509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2"/>
      <c r="BN79" s="232"/>
      <c r="BO79" s="232"/>
      <c r="BP79" s="232"/>
      <c r="BQ79" s="232"/>
      <c r="BR79" s="232"/>
      <c r="BS79" s="232"/>
      <c r="BT79" s="232"/>
      <c r="BU79" s="232"/>
      <c r="BV79" s="232"/>
      <c r="BW79" s="232"/>
      <c r="BX79" s="232"/>
      <c r="BY79" s="232"/>
      <c r="BZ79" s="232"/>
      <c r="CA79" s="232"/>
      <c r="CB79" s="232"/>
      <c r="CC79" s="232"/>
      <c r="CD79" s="232"/>
      <c r="CE79" s="232"/>
      <c r="CF79" s="232"/>
    </row>
    <row r="80" spans="1:84" s="38" customFormat="1" ht="13.5" customHeight="1" thickBot="1">
      <c r="A80" s="72"/>
      <c r="B80" s="231"/>
      <c r="C80" s="919" t="s">
        <v>621</v>
      </c>
      <c r="D80" s="920"/>
      <c r="E80" s="920"/>
      <c r="F80" s="920"/>
      <c r="G80" s="920"/>
      <c r="H80" s="920"/>
      <c r="I80" s="920"/>
      <c r="J80" s="920"/>
      <c r="K80" s="920"/>
      <c r="L80" s="920"/>
      <c r="M80" s="920"/>
      <c r="N80" s="920"/>
      <c r="O80" s="920"/>
      <c r="P80" s="920"/>
      <c r="Q80" s="920"/>
      <c r="R80" s="920"/>
      <c r="S80" s="920"/>
      <c r="T80" s="920"/>
      <c r="U80" s="920"/>
      <c r="V80" s="920"/>
      <c r="W80" s="920"/>
      <c r="X80" s="920"/>
      <c r="Y80" s="920"/>
      <c r="Z80" s="921"/>
      <c r="AA80" s="922">
        <v>20</v>
      </c>
      <c r="AB80" s="922"/>
      <c r="AC80" s="922"/>
      <c r="AD80" s="917">
        <v>52</v>
      </c>
      <c r="AE80" s="917"/>
      <c r="AF80" s="917"/>
      <c r="AG80" s="918"/>
      <c r="AH80" s="509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2"/>
    </row>
    <row r="81" spans="1:84" s="38" customFormat="1" ht="13.5" customHeight="1" thickBot="1">
      <c r="A81" s="72"/>
      <c r="B81" s="231"/>
      <c r="C81" s="919" t="s">
        <v>622</v>
      </c>
      <c r="D81" s="920"/>
      <c r="E81" s="920"/>
      <c r="F81" s="920"/>
      <c r="G81" s="920"/>
      <c r="H81" s="920"/>
      <c r="I81" s="920"/>
      <c r="J81" s="920"/>
      <c r="K81" s="920"/>
      <c r="L81" s="920"/>
      <c r="M81" s="920"/>
      <c r="N81" s="920"/>
      <c r="O81" s="920"/>
      <c r="P81" s="920"/>
      <c r="Q81" s="920"/>
      <c r="R81" s="920"/>
      <c r="S81" s="920"/>
      <c r="T81" s="920"/>
      <c r="U81" s="920"/>
      <c r="V81" s="920"/>
      <c r="W81" s="920"/>
      <c r="X81" s="920"/>
      <c r="Y81" s="920"/>
      <c r="Z81" s="921"/>
      <c r="AA81" s="922"/>
      <c r="AB81" s="922"/>
      <c r="AC81" s="922"/>
      <c r="AD81" s="917">
        <v>39.5</v>
      </c>
      <c r="AE81" s="917"/>
      <c r="AF81" s="917"/>
      <c r="AG81" s="918"/>
      <c r="AH81" s="509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2"/>
      <c r="BN81" s="232"/>
      <c r="BO81" s="232"/>
      <c r="BP81" s="232"/>
      <c r="BQ81" s="232"/>
      <c r="BR81" s="232"/>
      <c r="BS81" s="232"/>
      <c r="BT81" s="232"/>
      <c r="BU81" s="232"/>
      <c r="BV81" s="232"/>
      <c r="BW81" s="232"/>
      <c r="BX81" s="232"/>
      <c r="BY81" s="232"/>
      <c r="BZ81" s="232"/>
      <c r="CA81" s="232"/>
      <c r="CB81" s="232"/>
      <c r="CC81" s="232"/>
      <c r="CD81" s="232"/>
      <c r="CE81" s="232"/>
      <c r="CF81" s="232"/>
    </row>
    <row r="82" spans="1:84" ht="18" customHeight="1" thickBot="1">
      <c r="B82" s="231"/>
      <c r="C82" s="904" t="s">
        <v>781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04"/>
      <c r="O82" s="904"/>
      <c r="P82" s="904"/>
      <c r="Q82" s="904"/>
      <c r="R82" s="904"/>
      <c r="S82" s="904"/>
      <c r="T82" s="904"/>
      <c r="U82" s="904"/>
      <c r="V82" s="904"/>
      <c r="W82" s="904"/>
      <c r="X82" s="904"/>
      <c r="Y82" s="904"/>
      <c r="Z82" s="904"/>
      <c r="AA82" s="904"/>
      <c r="AB82" s="904"/>
      <c r="AC82" s="904"/>
      <c r="AD82" s="904"/>
      <c r="AE82" s="904"/>
      <c r="AF82" s="904"/>
      <c r="AG82" s="904"/>
      <c r="AH82" s="509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2"/>
      <c r="BN82" s="232"/>
      <c r="BO82" s="232"/>
      <c r="BP82" s="232"/>
      <c r="BQ82" s="232"/>
      <c r="BR82" s="232"/>
      <c r="BS82" s="232"/>
      <c r="BT82" s="232"/>
      <c r="BU82" s="232"/>
      <c r="BV82" s="232"/>
      <c r="BW82" s="232"/>
      <c r="BX82" s="232"/>
      <c r="BY82" s="232"/>
      <c r="BZ82" s="232"/>
      <c r="CA82" s="232"/>
      <c r="CB82" s="232"/>
      <c r="CC82" s="232"/>
      <c r="CD82" s="232"/>
      <c r="CE82" s="232"/>
      <c r="CF82" s="232"/>
    </row>
    <row r="83" spans="1:84" ht="25.5" customHeight="1">
      <c r="B83" s="231"/>
      <c r="C83" s="905" t="s">
        <v>293</v>
      </c>
      <c r="D83" s="906"/>
      <c r="E83" s="906"/>
      <c r="F83" s="906"/>
      <c r="G83" s="906"/>
      <c r="H83" s="906"/>
      <c r="I83" s="906"/>
      <c r="J83" s="906"/>
      <c r="K83" s="906"/>
      <c r="L83" s="906"/>
      <c r="M83" s="906"/>
      <c r="N83" s="906"/>
      <c r="O83" s="906"/>
      <c r="P83" s="906"/>
      <c r="Q83" s="906"/>
      <c r="R83" s="906"/>
      <c r="S83" s="906"/>
      <c r="T83" s="333"/>
      <c r="U83" s="911">
        <v>0.9</v>
      </c>
      <c r="V83" s="911"/>
      <c r="W83" s="911"/>
      <c r="X83" s="911"/>
      <c r="Y83" s="911"/>
      <c r="Z83" s="911"/>
      <c r="AA83" s="911"/>
      <c r="AB83" s="911"/>
      <c r="AC83" s="911"/>
      <c r="AD83" s="911"/>
      <c r="AE83" s="911"/>
      <c r="AF83" s="911"/>
      <c r="AG83" s="912"/>
      <c r="AH83" s="509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2"/>
      <c r="BN83" s="232"/>
      <c r="BO83" s="232"/>
      <c r="BP83" s="232"/>
      <c r="BQ83" s="232"/>
      <c r="BR83" s="232"/>
      <c r="BS83" s="232"/>
      <c r="BT83" s="232"/>
      <c r="BU83" s="232"/>
      <c r="BV83" s="232"/>
      <c r="BW83" s="232"/>
      <c r="BX83" s="232"/>
      <c r="BY83" s="232"/>
      <c r="BZ83" s="232"/>
      <c r="CA83" s="232"/>
      <c r="CB83" s="232"/>
      <c r="CC83" s="232"/>
      <c r="CD83" s="232"/>
      <c r="CE83" s="232"/>
      <c r="CF83" s="232"/>
    </row>
    <row r="84" spans="1:84" ht="27.75" customHeight="1">
      <c r="B84" s="231"/>
      <c r="C84" s="907" t="s">
        <v>294</v>
      </c>
      <c r="D84" s="908"/>
      <c r="E84" s="908"/>
      <c r="F84" s="908"/>
      <c r="G84" s="908"/>
      <c r="H84" s="908"/>
      <c r="I84" s="908"/>
      <c r="J84" s="908"/>
      <c r="K84" s="908"/>
      <c r="L84" s="908"/>
      <c r="M84" s="908"/>
      <c r="N84" s="908"/>
      <c r="O84" s="908"/>
      <c r="P84" s="908"/>
      <c r="Q84" s="908"/>
      <c r="R84" s="908"/>
      <c r="S84" s="908"/>
      <c r="T84" s="334"/>
      <c r="U84" s="913">
        <v>0.6</v>
      </c>
      <c r="V84" s="913"/>
      <c r="W84" s="913"/>
      <c r="X84" s="913"/>
      <c r="Y84" s="913"/>
      <c r="Z84" s="913"/>
      <c r="AA84" s="913"/>
      <c r="AB84" s="913"/>
      <c r="AC84" s="913"/>
      <c r="AD84" s="913"/>
      <c r="AE84" s="913"/>
      <c r="AF84" s="913"/>
      <c r="AG84" s="914"/>
      <c r="AH84" s="509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2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2"/>
      <c r="BY84" s="232"/>
      <c r="BZ84" s="232"/>
      <c r="CA84" s="232"/>
      <c r="CB84" s="232"/>
      <c r="CC84" s="232"/>
      <c r="CD84" s="232"/>
      <c r="CE84" s="232"/>
      <c r="CF84" s="232"/>
    </row>
    <row r="85" spans="1:84" ht="15.75" thickBot="1">
      <c r="B85" s="231"/>
      <c r="C85" s="909" t="s">
        <v>295</v>
      </c>
      <c r="D85" s="910"/>
      <c r="E85" s="910"/>
      <c r="F85" s="910"/>
      <c r="G85" s="910"/>
      <c r="H85" s="910"/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10"/>
      <c r="T85" s="335"/>
      <c r="U85" s="915">
        <v>1.63</v>
      </c>
      <c r="V85" s="915"/>
      <c r="W85" s="915"/>
      <c r="X85" s="915"/>
      <c r="Y85" s="915"/>
      <c r="Z85" s="915"/>
      <c r="AA85" s="915"/>
      <c r="AB85" s="915"/>
      <c r="AC85" s="915"/>
      <c r="AD85" s="915"/>
      <c r="AE85" s="915"/>
      <c r="AF85" s="915"/>
      <c r="AG85" s="916"/>
      <c r="AH85" s="509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2"/>
      <c r="BN85" s="232"/>
      <c r="BO85" s="232"/>
      <c r="BP85" s="232"/>
      <c r="BQ85" s="232"/>
      <c r="BR85" s="232"/>
      <c r="BS85" s="232"/>
      <c r="BT85" s="232"/>
      <c r="BU85" s="232"/>
      <c r="BV85" s="232"/>
      <c r="BW85" s="232"/>
      <c r="BX85" s="232"/>
      <c r="BY85" s="232"/>
      <c r="BZ85" s="232"/>
      <c r="CA85" s="232"/>
      <c r="CB85" s="232"/>
      <c r="CC85" s="232"/>
      <c r="CD85" s="232"/>
      <c r="CE85" s="232"/>
      <c r="CF85" s="232"/>
    </row>
    <row r="87" spans="1:84" s="38" customForma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</row>
    <row r="88" spans="1:84" s="38" customForma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</row>
    <row r="89" spans="1:84" s="38" customForma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</row>
    <row r="90" spans="1:84" s="38" customForma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</row>
    <row r="91" spans="1:84" s="38" customForma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</row>
    <row r="92" spans="1:84" s="38" customForma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</row>
    <row r="93" spans="1:84" s="38" customForma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</row>
    <row r="94" spans="1:84" s="38" customForma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</row>
    <row r="95" spans="1:84" s="38" customForma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</row>
    <row r="96" spans="1:84" s="38" customForma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</row>
    <row r="97" spans="1:84" s="38" customForma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</row>
    <row r="98" spans="1:84" s="38" customForma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</row>
    <row r="99" spans="1:84" s="38" customForma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</row>
    <row r="100" spans="1:84" s="38" customForma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</row>
    <row r="101" spans="1:84" s="38" customForma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</row>
    <row r="102" spans="1:84" s="38" customForma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</row>
    <row r="103" spans="1:84" s="38" customForma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</row>
    <row r="104" spans="1:84" s="38" customForma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</row>
    <row r="105" spans="1:84" s="38" customForma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</row>
    <row r="106" spans="1:84" s="38" customForma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</row>
    <row r="107" spans="1:84" s="38" customForma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</row>
    <row r="108" spans="1:84" s="38" customForma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</row>
    <row r="109" spans="1:84" s="38" customForma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</row>
    <row r="110" spans="1:84" s="38" customForma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</row>
    <row r="111" spans="1:84" s="38" customForma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</row>
    <row r="112" spans="1:84" s="38" customForma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</row>
    <row r="113" spans="1:84" s="38" customForma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</row>
    <row r="114" spans="1:84" s="38" customForma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</row>
    <row r="115" spans="1:84" s="38" customForma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</row>
    <row r="116" spans="1:84" s="38" customForma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</row>
    <row r="117" spans="1:84" s="38" customForma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</row>
    <row r="118" spans="1:84" s="38" customForma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</row>
    <row r="119" spans="1:84" s="38" customForma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</row>
    <row r="120" spans="1:84" s="38" customForma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</row>
    <row r="121" spans="1:84" s="38" customForma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</row>
    <row r="122" spans="1:84" s="38" customForma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</row>
    <row r="123" spans="1:84" s="38" customForma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</row>
    <row r="124" spans="1:84" s="38" customForma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</row>
    <row r="125" spans="1:84" s="38" customForma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</row>
    <row r="126" spans="1:84" s="38" customForma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</row>
    <row r="127" spans="1:84" s="38" customForma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</row>
    <row r="128" spans="1:84" s="38" customForma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</row>
    <row r="129" spans="1:84" s="38" customForma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</row>
    <row r="130" spans="1:84" s="38" customForma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</row>
    <row r="131" spans="1:84" s="38" customForma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</row>
    <row r="132" spans="1:84" s="38" customForma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</row>
    <row r="133" spans="1:84" s="38" customForma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</row>
    <row r="134" spans="1:84" s="38" customForma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</row>
    <row r="135" spans="1:84" s="38" customForma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</row>
    <row r="136" spans="1:84" s="38" customForma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</row>
    <row r="137" spans="1:84" s="38" customForma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</row>
    <row r="138" spans="1:84" s="38" customForma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</row>
    <row r="139" spans="1:84" s="38" customForma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</row>
    <row r="140" spans="1:84" s="38" customForma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</row>
    <row r="141" spans="1:84" s="38" customForma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</row>
    <row r="142" spans="1:84" s="38" customForma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</row>
    <row r="143" spans="1:84" s="38" customForma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</row>
    <row r="144" spans="1:84" s="38" customForma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</row>
    <row r="145" spans="1:84" s="38" customForma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</row>
    <row r="146" spans="1:84" s="38" customForma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</row>
    <row r="147" spans="1:84" s="38" customForma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</row>
    <row r="148" spans="1:84" s="38" customForma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</row>
    <row r="149" spans="1:84" s="38" customForma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</row>
    <row r="150" spans="1:84" s="38" customForma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</row>
    <row r="151" spans="1:84" s="38" customForma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</row>
    <row r="152" spans="1:84" s="38" customForma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</row>
    <row r="153" spans="1:84" s="38" customForma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</row>
    <row r="154" spans="1:84" s="38" customForma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</row>
    <row r="155" spans="1:84" s="38" customForma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</row>
    <row r="156" spans="1:84" s="38" customForma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</row>
    <row r="157" spans="1:84" s="38" customForma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</row>
    <row r="158" spans="1:84" s="38" customForma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</row>
    <row r="159" spans="1:84" s="38" customForma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</row>
    <row r="160" spans="1:84" s="38" customForma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</row>
    <row r="161" spans="1:84" s="38" customForma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</row>
    <row r="162" spans="1:84" s="38" customForma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</row>
    <row r="163" spans="1:84" s="38" customForma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</row>
    <row r="164" spans="1:84" s="38" customForma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</row>
    <row r="165" spans="1:84" s="38" customForma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</row>
    <row r="166" spans="1:84" s="38" customForma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</row>
    <row r="167" spans="1:84" s="38" customForma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</row>
    <row r="168" spans="1:84" s="38" customForma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</row>
    <row r="169" spans="1:84" s="38" customForma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</row>
    <row r="170" spans="1:84" s="38" customForma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</row>
    <row r="171" spans="1:84" s="38" customForma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</row>
    <row r="172" spans="1:84" s="38" customForma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</row>
    <row r="173" spans="1:84" s="38" customForma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</row>
    <row r="174" spans="1:84" s="38" customForma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</row>
    <row r="175" spans="1:84" s="38" customForma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</row>
    <row r="176" spans="1:84" s="38" customForma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</row>
    <row r="177" spans="1:84" s="38" customForma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</row>
    <row r="178" spans="1:84" s="38" customForma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</row>
    <row r="179" spans="1:84" s="38" customForma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</row>
    <row r="180" spans="1:84" s="38" customForma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</row>
    <row r="181" spans="1:84" s="38" customForma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</row>
    <row r="182" spans="1:84" s="38" customForma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</row>
    <row r="183" spans="1:84" s="38" customForma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</row>
    <row r="184" spans="1:84" s="38" customForma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</row>
    <row r="185" spans="1:84" s="38" customForma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</row>
    <row r="186" spans="1:84" s="38" customForma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</row>
    <row r="187" spans="1:84" s="38" customForma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</row>
    <row r="188" spans="1:84" s="38" customForma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</row>
    <row r="189" spans="1:84" s="38" customForma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</row>
    <row r="190" spans="1:84" s="38" customForma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</row>
    <row r="191" spans="1:84" s="38" customForma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</row>
    <row r="192" spans="1:84" s="38" customForma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</row>
    <row r="193" spans="1:84" s="38" customForma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</row>
    <row r="194" spans="1:84" s="38" customForma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</row>
    <row r="195" spans="1:84" s="38" customForma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</row>
    <row r="196" spans="1:84" s="38" customForma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</row>
    <row r="197" spans="1:84" s="38" customForma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</row>
    <row r="198" spans="1:84" s="38" customForma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</row>
    <row r="199" spans="1:84" s="38" customForma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</row>
    <row r="200" spans="1:84" s="38" customForma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</row>
    <row r="201" spans="1:84" s="38" customForma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</row>
    <row r="202" spans="1:84" s="38" customForma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</row>
    <row r="203" spans="1:84" s="38" customForma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</row>
    <row r="204" spans="1:84" s="38" customForma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</row>
    <row r="205" spans="1:84" s="38" customForma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</row>
    <row r="206" spans="1:84" s="38" customForma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</row>
    <row r="207" spans="1:84" s="38" customForma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</row>
    <row r="208" spans="1:84" s="38" customForma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</row>
    <row r="209" spans="1:84" s="38" customForma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</row>
    <row r="210" spans="1:84" s="38" customForma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</row>
    <row r="211" spans="1:84" s="38" customForma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</row>
    <row r="212" spans="1:84" s="38" customForma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</row>
    <row r="213" spans="1:84" s="38" customForma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</row>
    <row r="214" spans="1:84" s="38" customForma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</row>
    <row r="215" spans="1:84" s="38" customForma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</row>
    <row r="216" spans="1:84" s="38" customForma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</row>
    <row r="217" spans="1:84" s="38" customForma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</row>
    <row r="218" spans="1:84" s="38" customForma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</row>
    <row r="219" spans="1:84" s="38" customForma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</row>
    <row r="220" spans="1:84" s="38" customForma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</row>
    <row r="221" spans="1:84" s="38" customForma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</row>
    <row r="222" spans="1:84" s="38" customForma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</row>
    <row r="223" spans="1:84" s="38" customForma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</row>
    <row r="224" spans="1:84" s="38" customForma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</row>
    <row r="225" spans="1:84" s="38" customForma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</row>
    <row r="226" spans="1:84" s="38" customForma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</row>
    <row r="227" spans="1:84" s="38" customForma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</row>
    <row r="228" spans="1:84" s="38" customForma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</row>
    <row r="229" spans="1:84" s="38" customForma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</row>
    <row r="230" spans="1:84" s="38" customForma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</row>
    <row r="231" spans="1:84" s="38" customForma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</row>
    <row r="232" spans="1:84" s="38" customForma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</row>
    <row r="233" spans="1:84" s="38" customForma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</row>
    <row r="234" spans="1:84" s="38" customForma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</row>
    <row r="235" spans="1:84" s="38" customForma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</row>
    <row r="236" spans="1:84" s="38" customForma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</row>
    <row r="237" spans="1:84" s="38" customForma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</row>
    <row r="238" spans="1:84" s="38" customForma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</row>
    <row r="239" spans="1:84" s="38" customForma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</row>
    <row r="240" spans="1:84" s="38" customForma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</row>
    <row r="241" spans="1:84" s="38" customForma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</row>
    <row r="242" spans="1:84" s="38" customForma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</row>
    <row r="243" spans="1:84" s="38" customForma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</row>
    <row r="244" spans="1:84" s="38" customForma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</row>
    <row r="245" spans="1:84" s="38" customForma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</row>
    <row r="246" spans="1:84" s="38" customForma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</row>
    <row r="247" spans="1:84" s="38" customForma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</row>
    <row r="248" spans="1:84" s="38" customForma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</row>
    <row r="249" spans="1:84" s="38" customForma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</row>
    <row r="250" spans="1:84" s="38" customForma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</row>
    <row r="251" spans="1:84" s="38" customForma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</row>
    <row r="252" spans="1:84" s="38" customForma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</row>
    <row r="253" spans="1:84" s="38" customForma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</row>
    <row r="254" spans="1:84" s="38" customForma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</row>
    <row r="255" spans="1:84" s="38" customForma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</row>
    <row r="256" spans="1:84" s="38" customForma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</row>
    <row r="257" spans="1:84" s="38" customForma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</row>
    <row r="258" spans="1:84" s="38" customForma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</row>
    <row r="259" spans="1:84" s="38" customForma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</row>
    <row r="260" spans="1:84" s="38" customForma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</row>
    <row r="261" spans="1:84" s="38" customForma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</row>
    <row r="262" spans="1:84" s="38" customForma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</row>
    <row r="263" spans="1:84" s="38" customForma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</row>
    <row r="264" spans="1:84" s="38" customForma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</row>
    <row r="265" spans="1:84" s="38" customForma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</row>
    <row r="266" spans="1:84" s="38" customForma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</row>
    <row r="267" spans="1:84" s="38" customForma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</row>
    <row r="268" spans="1:84" s="38" customForma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</row>
    <row r="269" spans="1:84" s="38" customForma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</row>
    <row r="270" spans="1:84" s="38" customForma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</row>
    <row r="271" spans="1:84" s="38" customForma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</row>
    <row r="272" spans="1:84" s="38" customForma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</row>
    <row r="273" spans="1:84" s="38" customForma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</row>
    <row r="274" spans="1:84" s="38" customForma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</row>
    <row r="275" spans="1:84" s="38" customForma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</row>
    <row r="276" spans="1:84" s="38" customForma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</row>
    <row r="277" spans="1:84" s="38" customForma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</row>
    <row r="278" spans="1:84" s="38" customForma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</row>
    <row r="279" spans="1:84" s="38" customForma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</row>
    <row r="280" spans="1:84" s="38" customForma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</row>
    <row r="281" spans="1:84" s="38" customForma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</row>
    <row r="282" spans="1:84" s="38" customForma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</row>
    <row r="283" spans="1:84" s="38" customForma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</row>
    <row r="284" spans="1:84" s="38" customForma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</row>
    <row r="285" spans="1:84" s="38" customForma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</row>
    <row r="286" spans="1:84" s="38" customForma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</row>
    <row r="287" spans="1:84" s="38" customForma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</row>
    <row r="288" spans="1:84" s="38" customForma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</row>
    <row r="289" spans="1:84" s="38" customForma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</row>
    <row r="290" spans="1:84" s="38" customForma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</row>
    <row r="291" spans="1:84" s="38" customForma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</row>
    <row r="292" spans="1:84" s="38" customForma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</row>
    <row r="293" spans="1:84" s="38" customForma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</row>
    <row r="294" spans="1:84" s="38" customForma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</row>
    <row r="295" spans="1:84" s="38" customForma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</row>
    <row r="296" spans="1:84" s="38" customForma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</row>
    <row r="297" spans="1:84" s="38" customForma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</row>
    <row r="298" spans="1:84" s="38" customForma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</row>
    <row r="299" spans="1:84" s="38" customForma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</row>
    <row r="300" spans="1:84" s="38" customForma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</row>
    <row r="301" spans="1:84" s="38" customForma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</row>
    <row r="302" spans="1:84" s="38" customForma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</row>
    <row r="303" spans="1:84" s="38" customForma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</row>
    <row r="304" spans="1:84" s="38" customForma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</row>
    <row r="305" spans="1:84" s="38" customForma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</row>
    <row r="306" spans="1:84" s="38" customForma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</row>
    <row r="307" spans="1:84" s="38" customForma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</row>
    <row r="308" spans="1:84" s="38" customForma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</row>
    <row r="309" spans="1:84" s="38" customForma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</row>
    <row r="310" spans="1:84" s="38" customForma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</row>
    <row r="311" spans="1:84" s="38" customForma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</row>
    <row r="312" spans="1:84" s="38" customForma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</row>
    <row r="313" spans="1:84" s="38" customForma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</row>
    <row r="314" spans="1:84" s="38" customForma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</row>
    <row r="315" spans="1:84" s="38" customForma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</row>
    <row r="316" spans="1:84" s="38" customForma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</row>
    <row r="317" spans="1:84" s="38" customForma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</row>
    <row r="318" spans="1:84" s="38" customForma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</row>
    <row r="319" spans="1:84" s="38" customForma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</row>
    <row r="320" spans="1:84" s="38" customForma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</row>
    <row r="321" spans="1:84" s="38" customForma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</row>
    <row r="322" spans="1:84" s="38" customForma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</row>
    <row r="323" spans="1:84" s="38" customForma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</row>
    <row r="324" spans="1:84" s="38" customForma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</row>
    <row r="325" spans="1:84" s="38" customForma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</row>
    <row r="326" spans="1:84" s="38" customForma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</row>
    <row r="327" spans="1:84" s="38" customForma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</row>
    <row r="328" spans="1:84" s="38" customForma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</row>
    <row r="329" spans="1:84" s="38" customForma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</row>
    <row r="330" spans="1:84" s="38" customForma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</row>
    <row r="331" spans="1:84" s="38" customForma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</row>
    <row r="332" spans="1:84" s="38" customForma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</row>
    <row r="333" spans="1:84" s="38" customForma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</row>
    <row r="334" spans="1:84" s="38" customForma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</row>
    <row r="335" spans="1:84" s="38" customForma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</row>
    <row r="336" spans="1:84" s="38" customForma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</row>
    <row r="337" spans="1:84" s="38" customForma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</row>
    <row r="338" spans="1:84" s="38" customForma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</row>
    <row r="339" spans="1:84" s="38" customForma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</row>
    <row r="340" spans="1:84" s="38" customForma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</row>
    <row r="341" spans="1:84" s="38" customForma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</row>
    <row r="342" spans="1:84" s="38" customForma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</row>
    <row r="343" spans="1:84" s="38" customForma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</row>
    <row r="344" spans="1:84" s="38" customForma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</row>
    <row r="345" spans="1:84" s="38" customForma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</row>
    <row r="346" spans="1:84" s="38" customForma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</row>
    <row r="347" spans="1:84" s="38" customForma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</row>
    <row r="348" spans="1:84" s="38" customForma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</row>
    <row r="349" spans="1:84" s="38" customForma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</row>
    <row r="350" spans="1:84" s="38" customForma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</row>
    <row r="351" spans="1:84" s="38" customForma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</row>
    <row r="352" spans="1:84" s="38" customForma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</row>
    <row r="353" spans="1:84" s="38" customForma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</row>
    <row r="354" spans="1:84" s="38" customForma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</row>
    <row r="355" spans="1:84" s="38" customForma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</row>
    <row r="356" spans="1:84" s="38" customForma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</row>
    <row r="357" spans="1:84" s="38" customForma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</row>
    <row r="358" spans="1:84" s="38" customForma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</row>
    <row r="359" spans="1:84" s="38" customForma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</row>
    <row r="360" spans="1:84" s="38" customForma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</row>
    <row r="361" spans="1:84" s="38" customForma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</row>
    <row r="362" spans="1:84" s="38" customForma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</row>
    <row r="363" spans="1:84" s="38" customForma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</row>
    <row r="364" spans="1:84" s="38" customForma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</row>
    <row r="365" spans="1:84" s="38" customForma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</row>
    <row r="366" spans="1:84" s="38" customForma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</row>
    <row r="367" spans="1:84" s="38" customForma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</row>
    <row r="368" spans="1:84" s="38" customForma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</row>
    <row r="369" spans="1:84" s="38" customForma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</row>
    <row r="370" spans="1:84" s="38" customForma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</row>
    <row r="371" spans="1:84" s="38" customForma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</row>
    <row r="372" spans="1:84" s="38" customForma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</row>
    <row r="373" spans="1:84" s="38" customForma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</row>
    <row r="374" spans="1:84" s="38" customForma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</row>
    <row r="375" spans="1:84" s="38" customForma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</row>
    <row r="376" spans="1:84" s="38" customForma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</row>
    <row r="377" spans="1:84" s="38" customForma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</row>
    <row r="378" spans="1:84" s="38" customForma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</row>
    <row r="379" spans="1:84" s="38" customForma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</row>
    <row r="380" spans="1:84" s="38" customForma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</row>
    <row r="381" spans="1:84" s="38" customForma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</row>
    <row r="382" spans="1:84" s="38" customForma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</row>
    <row r="383" spans="1:84" s="38" customForma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</row>
    <row r="384" spans="1:84" s="38" customForma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</row>
    <row r="385" spans="1:84" s="38" customForma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</row>
    <row r="386" spans="1:84" s="38" customForma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</row>
    <row r="387" spans="1:84" s="38" customForma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</row>
    <row r="388" spans="1:84" s="38" customForma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</row>
    <row r="389" spans="1:84" s="38" customForma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</row>
    <row r="390" spans="1:84" s="38" customForma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</row>
    <row r="391" spans="1:84" s="38" customForma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</row>
    <row r="392" spans="1:84" s="38" customForma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</row>
    <row r="393" spans="1:84" s="38" customForma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</row>
    <row r="394" spans="1:84" s="38" customForma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</row>
    <row r="395" spans="1:84" s="38" customForma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</row>
    <row r="396" spans="1:84" s="38" customForma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</row>
    <row r="397" spans="1:84" s="38" customForma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</row>
    <row r="398" spans="1:84" s="38" customForma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</row>
    <row r="399" spans="1:84" s="38" customForma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</row>
    <row r="400" spans="1:84" s="38" customForma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</row>
    <row r="401" spans="1:84" s="38" customForma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</row>
    <row r="402" spans="1:84" s="38" customForma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</row>
    <row r="403" spans="1:84" s="38" customForma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</row>
    <row r="404" spans="1:84" s="38" customForma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</row>
    <row r="405" spans="1:84" s="38" customForma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</row>
    <row r="406" spans="1:84" s="38" customForma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</row>
    <row r="407" spans="1:84" s="38" customForma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</row>
    <row r="408" spans="1:84" s="38" customForma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</row>
    <row r="409" spans="1:84" s="38" customForma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</row>
    <row r="410" spans="1:84" s="38" customForma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</row>
    <row r="411" spans="1:84" s="38" customForma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</row>
    <row r="412" spans="1:84" s="38" customForma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</row>
    <row r="413" spans="1:84" s="38" customForma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</row>
    <row r="414" spans="1:84" s="38" customForma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</row>
    <row r="415" spans="1:84" s="38" customForma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</row>
    <row r="416" spans="1:84" s="38" customForma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</row>
    <row r="417" spans="1:84" s="38" customForma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</row>
    <row r="418" spans="1:84" s="38" customForma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</row>
    <row r="419" spans="1:84" s="38" customForma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</row>
    <row r="420" spans="1:84" s="38" customForma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</row>
    <row r="421" spans="1:84" s="38" customForma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</row>
    <row r="422" spans="1:84" s="38" customForma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</row>
    <row r="423" spans="1:84" s="38" customForma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</row>
    <row r="424" spans="1:84" s="38" customForma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</row>
    <row r="425" spans="1:84" s="38" customForma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</row>
    <row r="426" spans="1:84" s="38" customForma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</row>
    <row r="427" spans="1:84" s="38" customForma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</row>
    <row r="428" spans="1:84" s="38" customForma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</row>
    <row r="429" spans="1:84" s="38" customForma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</row>
    <row r="430" spans="1:84" s="38" customForma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</row>
    <row r="431" spans="1:84" s="38" customForma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</row>
    <row r="432" spans="1:84" s="38" customForma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</row>
    <row r="433" spans="1:84" s="38" customForma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</row>
    <row r="434" spans="1:84" s="38" customForma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</row>
    <row r="435" spans="1:84" s="38" customForma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</row>
    <row r="436" spans="1:84" s="38" customForma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</row>
    <row r="437" spans="1:84" s="38" customForma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</row>
    <row r="438" spans="1:84" s="38" customForma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</row>
    <row r="439" spans="1:84" s="38" customForma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</row>
    <row r="440" spans="1:84" s="38" customForma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</row>
    <row r="441" spans="1:84" s="38" customForma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</row>
    <row r="442" spans="1:84" s="38" customForma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</row>
    <row r="443" spans="1:84" s="38" customForma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</row>
    <row r="444" spans="1:84" s="38" customForma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</row>
    <row r="445" spans="1:84" s="38" customForma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</row>
    <row r="446" spans="1:84" s="38" customForma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</row>
    <row r="447" spans="1:84" s="38" customForma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</row>
    <row r="448" spans="1:84" s="38" customForma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</row>
    <row r="449" spans="1:84" s="38" customForma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</row>
    <row r="450" spans="1:84" s="38" customForma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</row>
    <row r="451" spans="1:84" s="38" customForma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</row>
    <row r="452" spans="1:84" s="38" customForma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</row>
    <row r="453" spans="1:84" s="38" customForma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</row>
    <row r="454" spans="1:84" s="38" customForma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</row>
    <row r="455" spans="1:84" s="38" customForma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</row>
    <row r="456" spans="1:84" s="38" customForma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</row>
    <row r="457" spans="1:84" s="38" customForma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</row>
    <row r="458" spans="1:84" s="38" customForma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</row>
    <row r="459" spans="1:84" s="38" customForma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</row>
    <row r="460" spans="1:84" s="38" customForma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</row>
    <row r="461" spans="1:84" s="38" customForma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</row>
    <row r="462" spans="1:84" s="38" customForma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</row>
    <row r="463" spans="1:84" s="38" customForma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</row>
    <row r="464" spans="1:84" s="38" customForma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</row>
    <row r="465" spans="1:84" s="38" customForma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</row>
    <row r="466" spans="1:84" s="38" customForma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</row>
    <row r="467" spans="1:84" s="38" customForma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</row>
    <row r="468" spans="1:84" s="38" customForma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</row>
    <row r="469" spans="1:84" s="38" customForma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</row>
    <row r="470" spans="1:84" s="38" customForma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</row>
    <row r="471" spans="1:84" s="38" customForma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</row>
    <row r="472" spans="1:84" s="38" customForma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</row>
    <row r="473" spans="1:84" s="38" customForma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</row>
    <row r="474" spans="1:84" s="38" customForma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</row>
    <row r="475" spans="1:84" s="38" customForma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</row>
    <row r="476" spans="1:84" s="38" customForma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</row>
    <row r="477" spans="1:84" s="38" customForma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</row>
    <row r="478" spans="1:84" s="38" customForma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</row>
    <row r="479" spans="1:84" s="38" customForma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</row>
    <row r="480" spans="1:84" s="38" customForma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</row>
    <row r="481" spans="1:84" s="38" customForma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</row>
    <row r="482" spans="1:84" s="38" customForma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</row>
    <row r="483" spans="1:84" s="38" customForma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</row>
    <row r="484" spans="1:84" s="38" customForma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</row>
    <row r="485" spans="1:84" s="38" customForma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</row>
    <row r="486" spans="1:84" s="38" customForma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</row>
    <row r="487" spans="1:84" s="38" customForma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</row>
    <row r="488" spans="1:84" s="38" customForma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</row>
    <row r="489" spans="1:84" s="38" customForma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</row>
    <row r="490" spans="1:84" s="38" customForma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</row>
    <row r="491" spans="1:84" s="38" customForma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</row>
    <row r="492" spans="1:84" s="38" customForma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</row>
    <row r="493" spans="1:84" s="38" customForma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</row>
    <row r="494" spans="1:84" s="38" customForma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</row>
    <row r="495" spans="1:84" s="38" customForma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</row>
    <row r="496" spans="1:84" s="38" customForma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</row>
    <row r="497" spans="1:84" s="38" customForma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</row>
    <row r="498" spans="1:84" s="38" customForma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</row>
    <row r="499" spans="1:84" s="38" customForma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</row>
    <row r="500" spans="1:84" s="38" customForma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</row>
    <row r="501" spans="1:84" s="38" customForma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</row>
    <row r="502" spans="1:84" s="38" customForma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</row>
    <row r="503" spans="1:84" s="38" customForma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</row>
    <row r="504" spans="1:84" s="38" customForma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</row>
    <row r="505" spans="1:84" s="38" customForma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</row>
    <row r="506" spans="1:84" s="38" customForma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</row>
    <row r="507" spans="1:84" s="38" customForma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</row>
    <row r="508" spans="1:84" s="38" customForma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</row>
    <row r="509" spans="1:84" s="38" customForma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</row>
    <row r="510" spans="1:84" s="38" customForma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</row>
    <row r="511" spans="1:84" s="38" customForma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</row>
    <row r="512" spans="1:84" s="38" customForma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</row>
    <row r="513" spans="1:84" s="38" customForma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</row>
    <row r="514" spans="1:84" s="38" customForma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</row>
    <row r="515" spans="1:84" s="38" customForma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</row>
    <row r="516" spans="1:84" s="38" customForma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</row>
    <row r="517" spans="1:84" s="38" customForma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</row>
    <row r="518" spans="1:84" s="38" customForma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</row>
    <row r="519" spans="1:84" s="38" customForma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</row>
    <row r="520" spans="1:84" s="38" customForma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</row>
    <row r="521" spans="1:84" s="38" customForma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</row>
    <row r="522" spans="1:84" s="38" customForma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</row>
    <row r="523" spans="1:84" s="38" customForma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</row>
    <row r="524" spans="1:84" s="38" customForma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</row>
    <row r="525" spans="1:84" s="38" customForma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</row>
    <row r="526" spans="1:84" s="38" customForma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</row>
    <row r="527" spans="1:84" s="38" customForma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</row>
    <row r="528" spans="1:84" s="38" customForma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</row>
    <row r="529" spans="1:84" s="38" customForma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</row>
    <row r="530" spans="1:84" s="38" customForma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</row>
    <row r="531" spans="1:84" s="38" customForma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</row>
    <row r="532" spans="1:84" s="38" customForma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</row>
    <row r="533" spans="1:84" s="38" customForma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</row>
    <row r="534" spans="1:84" s="38" customForma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</row>
    <row r="535" spans="1:84" s="38" customForma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</row>
    <row r="536" spans="1:84" s="38" customForma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</row>
    <row r="537" spans="1:84" s="38" customForma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</row>
    <row r="538" spans="1:84" s="38" customForma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</row>
    <row r="539" spans="1:84" s="38" customForma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</row>
    <row r="540" spans="1:84" s="38" customForma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</row>
    <row r="541" spans="1:84" s="38" customForma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</row>
    <row r="542" spans="1:84" s="38" customForma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</row>
    <row r="543" spans="1:84" s="38" customForma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</row>
    <row r="544" spans="1:84" s="38" customForma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</row>
    <row r="545" spans="1:84" s="38" customForma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</row>
    <row r="546" spans="1:84" s="38" customForma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</row>
    <row r="547" spans="1:84" s="38" customForma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</row>
    <row r="548" spans="1:84" s="38" customForma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</row>
    <row r="549" spans="1:84" s="38" customForma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</row>
    <row r="550" spans="1:84" s="38" customForma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</row>
    <row r="551" spans="1:84" s="38" customForma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</row>
    <row r="552" spans="1:84" s="38" customForma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</row>
    <row r="553" spans="1:84" s="38" customForma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</row>
    <row r="554" spans="1:84" s="38" customForma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</row>
    <row r="555" spans="1:84" s="38" customForma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</row>
    <row r="556" spans="1:84" s="38" customForma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</row>
    <row r="557" spans="1:84" s="38" customForma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</row>
    <row r="558" spans="1:84" s="38" customForma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</row>
    <row r="559" spans="1:84" s="38" customForma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</row>
    <row r="560" spans="1:84" s="38" customForma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</row>
    <row r="561" spans="1:84" s="38" customForma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</row>
    <row r="562" spans="1:84" s="38" customForma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</row>
    <row r="563" spans="1:84" s="38" customForma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</row>
    <row r="564" spans="1:84" s="38" customForma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</row>
    <row r="565" spans="1:84" s="38" customForma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</row>
    <row r="566" spans="1:84" s="38" customForma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</row>
    <row r="567" spans="1:84" s="38" customForma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</row>
    <row r="568" spans="1:84" s="38" customForma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</row>
    <row r="569" spans="1:84" s="38" customForma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</row>
    <row r="570" spans="1:84" s="38" customForma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</row>
    <row r="571" spans="1:84" s="38" customForma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</row>
    <row r="572" spans="1:84" s="38" customForma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</row>
    <row r="573" spans="1:84" s="38" customForma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</row>
    <row r="574" spans="1:84" s="38" customForma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</row>
  </sheetData>
  <sheetProtection formatCells="0" formatColumns="0" formatRows="0" insertColumns="0" insertRows="0" insertHyperlinks="0" deleteColumns="0" deleteRows="0" sort="0" autoFilter="0" pivotTables="0"/>
  <mergeCells count="145">
    <mergeCell ref="A1:AH1"/>
    <mergeCell ref="B56:U56"/>
    <mergeCell ref="B14:U14"/>
    <mergeCell ref="B15:U15"/>
    <mergeCell ref="B16:U16"/>
    <mergeCell ref="B17:U17"/>
    <mergeCell ref="B18:U18"/>
    <mergeCell ref="B19:U19"/>
    <mergeCell ref="B20:U20"/>
    <mergeCell ref="B21:U21"/>
    <mergeCell ref="B22:U22"/>
    <mergeCell ref="B38:U38"/>
    <mergeCell ref="B40:U40"/>
    <mergeCell ref="B39:U39"/>
    <mergeCell ref="B41:U41"/>
    <mergeCell ref="B42:U42"/>
    <mergeCell ref="B43:U43"/>
    <mergeCell ref="B44:U44"/>
    <mergeCell ref="B29:U29"/>
    <mergeCell ref="B30:U30"/>
    <mergeCell ref="B52:U52"/>
    <mergeCell ref="B53:U53"/>
    <mergeCell ref="B54:U54"/>
    <mergeCell ref="B50:U50"/>
    <mergeCell ref="B24:U24"/>
    <mergeCell ref="B25:U25"/>
    <mergeCell ref="B26:U26"/>
    <mergeCell ref="C76:Z76"/>
    <mergeCell ref="U65:AD65"/>
    <mergeCell ref="U66:AD66"/>
    <mergeCell ref="U67:AD67"/>
    <mergeCell ref="U68:AD68"/>
    <mergeCell ref="U69:AD69"/>
    <mergeCell ref="U70:AD70"/>
    <mergeCell ref="U71:AD71"/>
    <mergeCell ref="U72:AD72"/>
    <mergeCell ref="C69:I69"/>
    <mergeCell ref="C70:I70"/>
    <mergeCell ref="C72:I72"/>
    <mergeCell ref="C75:AG75"/>
    <mergeCell ref="AD76:AG76"/>
    <mergeCell ref="U73:AD73"/>
    <mergeCell ref="J71:S71"/>
    <mergeCell ref="C67:I67"/>
    <mergeCell ref="C68:I68"/>
    <mergeCell ref="U64:AD64"/>
    <mergeCell ref="J65:S65"/>
    <mergeCell ref="J66:S66"/>
    <mergeCell ref="C82:AG82"/>
    <mergeCell ref="C83:S83"/>
    <mergeCell ref="C84:S84"/>
    <mergeCell ref="C85:S85"/>
    <mergeCell ref="U83:AG83"/>
    <mergeCell ref="U84:AG84"/>
    <mergeCell ref="U85:AG85"/>
    <mergeCell ref="AD79:AG79"/>
    <mergeCell ref="C80:Z80"/>
    <mergeCell ref="AA80:AC80"/>
    <mergeCell ref="AD80:AG80"/>
    <mergeCell ref="C81:Z81"/>
    <mergeCell ref="AA81:AC81"/>
    <mergeCell ref="AD81:AG81"/>
    <mergeCell ref="AA79:AC79"/>
    <mergeCell ref="C79:Z79"/>
    <mergeCell ref="AD77:AG77"/>
    <mergeCell ref="AD78:AG78"/>
    <mergeCell ref="C74:I74"/>
    <mergeCell ref="C64:I64"/>
    <mergeCell ref="J60:AD62"/>
    <mergeCell ref="J63:S63"/>
    <mergeCell ref="AE65:AG65"/>
    <mergeCell ref="J67:S67"/>
    <mergeCell ref="J68:S68"/>
    <mergeCell ref="J69:S69"/>
    <mergeCell ref="AE63:AG63"/>
    <mergeCell ref="AE64:AG64"/>
    <mergeCell ref="AE60:AG62"/>
    <mergeCell ref="C65:I65"/>
    <mergeCell ref="C66:I66"/>
    <mergeCell ref="C60:I62"/>
    <mergeCell ref="C63:I63"/>
    <mergeCell ref="AA77:AC77"/>
    <mergeCell ref="AA78:AC78"/>
    <mergeCell ref="AA76:AC76"/>
    <mergeCell ref="C77:Z77"/>
    <mergeCell ref="C78:Z78"/>
    <mergeCell ref="C71:I71"/>
    <mergeCell ref="C73:I73"/>
    <mergeCell ref="B27:U27"/>
    <mergeCell ref="B28:U28"/>
    <mergeCell ref="J64:S64"/>
    <mergeCell ref="U63:AD63"/>
    <mergeCell ref="B59:AG59"/>
    <mergeCell ref="B31:U31"/>
    <mergeCell ref="B32:U32"/>
    <mergeCell ref="B33:U33"/>
    <mergeCell ref="B55:U55"/>
    <mergeCell ref="B45:U45"/>
    <mergeCell ref="B46:U46"/>
    <mergeCell ref="B47:U47"/>
    <mergeCell ref="B48:U48"/>
    <mergeCell ref="X32:AH38"/>
    <mergeCell ref="X39:AH43"/>
    <mergeCell ref="B34:U34"/>
    <mergeCell ref="B35:U35"/>
    <mergeCell ref="B36:U36"/>
    <mergeCell ref="B37:U37"/>
    <mergeCell ref="J74:S74"/>
    <mergeCell ref="AE66:AG66"/>
    <mergeCell ref="AE67:AG67"/>
    <mergeCell ref="AE68:AG68"/>
    <mergeCell ref="AE69:AG69"/>
    <mergeCell ref="AE70:AG70"/>
    <mergeCell ref="AE71:AG71"/>
    <mergeCell ref="AE72:AG72"/>
    <mergeCell ref="AE73:AG73"/>
    <mergeCell ref="U74:AD74"/>
    <mergeCell ref="AE74:AG74"/>
    <mergeCell ref="J73:S73"/>
    <mergeCell ref="J70:S70"/>
    <mergeCell ref="J72:S72"/>
    <mergeCell ref="X13:AH26"/>
    <mergeCell ref="X44:AH49"/>
    <mergeCell ref="X50:AH56"/>
    <mergeCell ref="B57:AI57"/>
    <mergeCell ref="B58:AI58"/>
    <mergeCell ref="T2:AH2"/>
    <mergeCell ref="T3:AH3"/>
    <mergeCell ref="T4:AH4"/>
    <mergeCell ref="T5:AH5"/>
    <mergeCell ref="T6:AH6"/>
    <mergeCell ref="B2:S6"/>
    <mergeCell ref="B8:C8"/>
    <mergeCell ref="V10:W10"/>
    <mergeCell ref="V11:V12"/>
    <mergeCell ref="W11:W12"/>
    <mergeCell ref="X10:AH12"/>
    <mergeCell ref="B10:U12"/>
    <mergeCell ref="B7:AH7"/>
    <mergeCell ref="D8:AH8"/>
    <mergeCell ref="B13:U13"/>
    <mergeCell ref="B49:U49"/>
    <mergeCell ref="B51:U51"/>
    <mergeCell ref="X27:AH31"/>
    <mergeCell ref="B23:U23"/>
  </mergeCells>
  <pageMargins left="0.7" right="0.7" top="0.75" bottom="0.75" header="0.3" footer="0.3"/>
  <pageSetup paperSize="9" scale="88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Содержание</vt:lpstr>
      <vt:lpstr>ГЧ Docke</vt:lpstr>
      <vt:lpstr>ГЧ Shinglas</vt:lpstr>
      <vt:lpstr>Мет.черепица</vt:lpstr>
      <vt:lpstr>OSB,пленки</vt:lpstr>
      <vt:lpstr>ВС Docke </vt:lpstr>
      <vt:lpstr>ВС ТН</vt:lpstr>
      <vt:lpstr>ВС МП</vt:lpstr>
      <vt:lpstr>рубероид, мастики</vt:lpstr>
      <vt:lpstr>Теплоизоляция</vt:lpstr>
      <vt:lpstr>Сайдинг Docke</vt:lpstr>
      <vt:lpstr>Сайдинг Ю-пласт</vt:lpstr>
      <vt:lpstr>Вокс</vt:lpstr>
      <vt:lpstr>ФП Docke</vt:lpstr>
      <vt:lpstr>Пены, Сенеж</vt:lpstr>
      <vt:lpstr>Окна, лестницы</vt:lpstr>
      <vt:lpstr>Аэраторы</vt:lpstr>
      <vt:lpstr>Доборные элементы кровли</vt:lpstr>
      <vt:lpstr>Заборы, ограждения</vt:lpstr>
      <vt:lpstr>Лист1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2017-05-22T10:58:21Z</cp:lastPrinted>
  <dcterms:created xsi:type="dcterms:W3CDTF">2017-02-23T11:12:25Z</dcterms:created>
  <dcterms:modified xsi:type="dcterms:W3CDTF">2017-06-02T13:35:12Z</dcterms:modified>
</cp:coreProperties>
</file>